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900" tabRatio="559"/>
  </bookViews>
  <sheets>
    <sheet name="附件" sheetId="13" r:id="rId1"/>
  </sheets>
  <definedNames>
    <definedName name="_xlnm.Print_Titles" localSheetId="0">附件!$4:$5</definedName>
    <definedName name="_xlnm._FilterDatabase" localSheetId="0" hidden="1">附件!$6:$6</definedName>
  </definedNames>
  <calcPr calcId="191029" fullCalcOn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<sst xmlns="http://schemas.openxmlformats.org/spreadsheetml/2006/main" count="169" uniqueCount="82">
  <si>
    <t>2025年中央、自治区衔接资金（巩固成果任务）项目实施计划明细表</t>
  </si>
  <si>
    <t>序号</t>
  </si>
  <si>
    <t>盟市</t>
  </si>
  <si>
    <t>旗县</t>
  </si>
  <si>
    <t>项目类型</t>
  </si>
  <si>
    <t>项目子类型（分产业）</t>
  </si>
  <si>
    <t>项目子类型（分重点工作）</t>
  </si>
  <si>
    <t>项目名称</t>
  </si>
  <si>
    <t>项目地点</t>
  </si>
  <si>
    <t>建设内容</t>
  </si>
  <si>
    <t>项目预算概算（万元）</t>
  </si>
  <si>
    <t>其中：衔接资金(万元)</t>
  </si>
  <si>
    <t>项目主管部门</t>
  </si>
  <si>
    <t>实施期限</t>
  </si>
  <si>
    <t>嘎查村</t>
  </si>
  <si>
    <t>受益人口</t>
  </si>
  <si>
    <t>绩效目标</t>
  </si>
  <si>
    <t>利益联结机制</t>
  </si>
  <si>
    <t>前期手续（填“是、否、不需要”）</t>
  </si>
  <si>
    <t>小计</t>
  </si>
  <si>
    <t>中央</t>
  </si>
  <si>
    <t>自治区</t>
  </si>
  <si>
    <t>出列贫困嘎查村</t>
  </si>
  <si>
    <t>非贫困嘎查村</t>
  </si>
  <si>
    <t>其中：脱贫和监测人口</t>
  </si>
  <si>
    <t>入库情况</t>
  </si>
  <si>
    <t>是编制项目实施方案或建议书、可研</t>
  </si>
  <si>
    <t>立项批复</t>
  </si>
  <si>
    <t>项目选址批复</t>
  </si>
  <si>
    <t>能评批复</t>
  </si>
  <si>
    <t>环评批复</t>
  </si>
  <si>
    <t>其他</t>
  </si>
  <si>
    <t>合计7个</t>
  </si>
  <si>
    <t>赤峰市</t>
  </si>
  <si>
    <t>巴林右旗</t>
  </si>
  <si>
    <t>守底线补短板</t>
  </si>
  <si>
    <t>2025年守底线补短板到人到户项目</t>
  </si>
  <si>
    <r>
      <t>项目一：</t>
    </r>
    <r>
      <rPr>
        <sz val="12"/>
        <color rgb="FF000000"/>
        <rFont val="宋体"/>
        <charset val="134"/>
      </rPr>
      <t xml:space="preserve">2025年“雨露职业教育计划”补助金项目，为2025年春季或秋季入校接受中等职业教育（含普通中专、成人中专、职业高中、技工院校）的脱贫户（包括监测户）学生发放“雨露计划”补助金。每人每学年3000元。
</t>
    </r>
    <r>
      <rPr>
        <b/>
        <sz val="12"/>
        <color rgb="FF000000"/>
        <rFont val="宋体"/>
        <charset val="134"/>
      </rPr>
      <t>项目二：</t>
    </r>
    <r>
      <rPr>
        <sz val="12"/>
        <color rgb="FF000000"/>
        <rFont val="宋体"/>
        <charset val="134"/>
      </rPr>
      <t xml:space="preserve">2025年劳动技能培训项目，为农村牧区劳动力提供劳动技能培训，按照每人每天400元标准，培训150人，培训期限为7天。
</t>
    </r>
    <r>
      <rPr>
        <b/>
        <sz val="12"/>
        <color rgb="FF000000"/>
        <rFont val="宋体"/>
        <charset val="134"/>
      </rPr>
      <t>项目三：</t>
    </r>
    <r>
      <rPr>
        <sz val="12"/>
        <color rgb="FF000000"/>
        <rFont val="宋体"/>
        <charset val="134"/>
      </rPr>
      <t xml:space="preserve">2025年乡村工匠培育工程项目，培育从事农产品加工、传统工艺和乡村手工业，能够扎根农村，传承发展传统技艺、转化应用传统技艺，促进乡村产业发展和农牧民就业，推动乡村振兴发展的技能人才。
</t>
    </r>
    <r>
      <rPr>
        <b/>
        <sz val="12"/>
        <color rgb="FF000000"/>
        <rFont val="宋体"/>
        <charset val="134"/>
      </rPr>
      <t>项目四：</t>
    </r>
    <r>
      <rPr>
        <sz val="12"/>
        <color rgb="FF000000"/>
        <rFont val="宋体"/>
        <charset val="134"/>
      </rPr>
      <t xml:space="preserve">2025年乡村就业帮扶公益性岗位项目，总投入600万元，按照每人每年6000元标准，在全旗各嘎查村设立1000个乡村就业帮扶公益性岗位（包含就业帮扶协管员111名）。共计投入600万元。
</t>
    </r>
    <r>
      <rPr>
        <b/>
        <sz val="12"/>
        <color rgb="FF000000"/>
        <rFont val="宋体"/>
        <charset val="134"/>
      </rPr>
      <t>项目五：</t>
    </r>
    <r>
      <rPr>
        <sz val="12"/>
        <color rgb="FF000000"/>
        <rFont val="宋体"/>
        <charset val="134"/>
      </rPr>
      <t xml:space="preserve">脱贫人口小额信贷贴息项目，用于全旗脱贫户5900余户扶贫小额信贷贴息，有效减轻脱贫户承担的利息负担，促进脱贫户经济收入增长。帮助脱贫户发展产业项目，巩固脱贫成果。
</t>
    </r>
    <r>
      <rPr>
        <b/>
        <sz val="12"/>
        <color rgb="FF000000"/>
        <rFont val="宋体"/>
        <charset val="134"/>
      </rPr>
      <t>项目六：</t>
    </r>
    <r>
      <rPr>
        <sz val="12"/>
        <color rgb="FF000000"/>
        <rFont val="宋体"/>
        <charset val="134"/>
      </rPr>
      <t xml:space="preserve">2025年防贫保险项目，为全旗农村牧区9.1万人，以户为单位进行投保，户内每人每年保费标准45元。围绕“两不愁三保障”实施动态监管，对存在致贫返贫风险的农户早发现、早介入、早帮扶。对因病、因意外、因灾和因学导致投保主体家庭人均可支配收入低于标准线的，可获得一定额度的防贫保险补偿性赔付。
</t>
    </r>
    <r>
      <rPr>
        <b/>
        <sz val="12"/>
        <color rgb="FF000000"/>
        <rFont val="宋体"/>
        <charset val="134"/>
      </rPr>
      <t>项目七：</t>
    </r>
    <r>
      <rPr>
        <sz val="12"/>
        <color rgb="FF000000"/>
        <rFont val="宋体"/>
        <charset val="134"/>
      </rPr>
      <t xml:space="preserve">巴林右旗2025年庭院经济产业示范项目：（一）全旗农村牧区常住人口中：1.未取消风险监测户、脱贫享受政策户、脱贫不享受政策户（其中，人口数以全国防返贫监测信息系统人口数为准）及参与整镇、整村推进的一般户。2.整镇推进1-2个苏木镇街道、整村推进6-8个嘎查村。（二）针对不同户属性进行差异化补助。补助资金原则上不超过个户项目总资金的70%，不足部分可通过自筹或社会力量予以支持。安排庭院种养殖，庭院手工业、休闲旅游、生产生活服务，打造庭院经济示范镇村等建设内容。
</t>
    </r>
    <r>
      <rPr>
        <b/>
        <sz val="12"/>
        <color rgb="FF000000"/>
        <rFont val="宋体"/>
        <charset val="134"/>
      </rPr>
      <t>项目八：</t>
    </r>
    <r>
      <rPr>
        <sz val="12"/>
        <color rgb="FF000000"/>
        <rFont val="宋体"/>
        <charset val="134"/>
      </rPr>
      <t xml:space="preserve">2025年到户产业帮扶项目：为全旗范围内脱贫享受政策人口、监测对象实施出栏奖励补助、饲草料补助及临时务工奖补，项目资金共560万元。
</t>
    </r>
    <r>
      <rPr>
        <b/>
        <sz val="12"/>
        <color rgb="FF000000"/>
        <rFont val="宋体"/>
        <charset val="134"/>
      </rPr>
      <t>项目九：</t>
    </r>
    <r>
      <rPr>
        <sz val="12"/>
        <color rgb="FF000000"/>
        <rFont val="宋体"/>
        <charset val="134"/>
      </rPr>
      <t>2025年巴林右旗肉牛产业发展贷款贴息项目：1.2022年发放3年期肉牛贷款8672万元，贷款主要用于购买优质西门塔尔基础母牛。2025年旗政府对存量的肉牛产业贷款继续按照年利率3%标准继续实行贴息。2025年预计需贴息资金260万元。2.2023年发放肉牛产业发展购牛贷款4000万元，贷款主要用于购买优质西门塔尔基础母牛。2025年旗政府继续对存量购牛贷款按照年利率3%标准继续实行贴息。贴息至2025年12月31日。2025年预计需贴息资金145万元。3.2023年发放产业发展贷款4000万元。贷款主要用于新改扩建肉牛养殖基础设施建设和购买配套机械设备。2025年继续为此贷款存量按照年利率3%标准实行贴息、对脱贫户（含监测户）全额贴息，农牧业产业化龙头企业可享受专项贷款，但不予贴息。贴息至2025年12月31日。2025年预计贴息资金175万元。</t>
    </r>
  </si>
  <si>
    <t>巴林右旗农牧局（乡村振兴局）</t>
  </si>
  <si>
    <t>2025年4月30日-11月30日</t>
  </si>
  <si>
    <t>项目一：1.经济效益：脱贫家庭学生人均获益3000元/学年。2.社会效益：发放“雨露计划”补助资金后，有效减轻脱贫家庭经济负担；脱贫家庭在校接受中等职业教育的子女全程全部接受资助的比例达到95%；有效增强脱贫家庭子女接受职业教育意愿。
项目二：1.经济效益：通过实施培训项目，提高农牧民实用技术水平，促进就业，促进提高农牧户种养殖效率，从而增加收入，进一步保障务工群众收入稳定。2.社会效益：通过参加培训，提高农牧民务工就业率。
项目三：培育乡村技能人才，激发乡村工匠队伍活力，打造乡村工匠品牌，发挥辐射带动作用，引导助力创业就业。
项目四：1.经济效益：提高农牧民工资性收入。2.社会效益：提高农牧民务工就业率。
项目五：1.经济效益：覆盖全旗脱贫户2300余户，有效减轻贫困户承担的利息负担，促进脱贫户经济收入增长。2.社会效益：帮助脱贫户发展产业项目，巩固脱贫成果。
项目六：1.经济效益：项目覆盖全旗常住户70000人。2.社会效益：防止规模性返贫的发生，围绕“两不愁三保障”实施动态监管，对存在致贫返贫风险的农户早发现、早介入、早帮扶。
项目七：1.经济效益：优先保障到人到户产业发展项目需求，重点支持监测对象、脱贫户发展生产增收。惠及农牧户1000户以上，户均增收2000元。
2.社会效益：以全旗确定的主导产业为主要发展方向，充分尊重群众意愿，引导农牧民发展适当规模的庭院经济项目。计划通过连续5年（2023-2027）实施庭院经济产业示范项目，实现旗内嘎查村全部覆盖。
项目八：防范化解脱贫人口（含监测对象）收入下降风险，推动各苏木镇街道持续推进脱贫人口持续增收，坚决守住不发生规模性返贫的底线。
项目九：旗政府按年利率3%对农牧户的肉牛产业贷款进行贴息，有效增加繁殖基础母牛和肉牛总量，加速完善肉牛养殖基础设施，充分调动巴林右旗农牧户饲养基础母牛或肉牛的积极性，推动养殖规模化、标准化发展，促进畜牧产业高质量发展，为广大农牧民创造了良好的经济效益。</t>
  </si>
  <si>
    <t>项目一：通过该项目的实施,脱贫家庭子女接受职业教育进行补助,脱贫家庭子女受益50人。引导脱贫家庭（含监测帮扶家庭）子女接受职业教育，提升内生动力，培养技能型人才、进一步提高脱贫家庭新生劳动力的整体素质，增强其稳定就业和持续增收能力。
项目二：使每个有培训需求的劳动力都有机会接受劳动技能培训，通过自身劳动技能增加家庭收入，有效促进产业发展。农村牧区150人劳动力直接受益。
项目三：激发广大乡村手工业者、传统艺人或其他技能人才的创新创造活力，带动乡村特色产业发展，促进农民创业就业提档升级、提质增效，为巩固拓展脱贫攻坚成果同乡村振兴有效衔接提供本土人才支撑。
项目四：结合乡村建设、乡村治理工作需要,为全旗162个嘎查村安排具备条件的监测对象或脱贫人口中低收入人群落实护路员、护草员、保洁员、就业帮扶协管员、养老护理员、治安协管员、村务管理员等岗位，增加脱贫劳动力家庭收入。
项目五：受益户2300余户，对符合贷款和贴息政策要求的脱贫人口小额信贷进行贴息，助力其产业发展，提高农牧民发展产业，从而促进增收。
项目六：通过为全旗9.1万人投保，重点关注农村牧区脱贫户（监测户）和常住人口（包括城镇低收入群体）的因病、因学、因灾和因它等返贫致贫关键因素。围绕“两不愁三保障”实施动态监管，对存在致贫返贫风险的农牧户早发现、早介入、早帮扶，逐步建立稳定防止返贫和预防贫困发生的长效机制，实现巩固拓展脱贫攻坚成果同乡村振兴有效衔接。
项目七：项目建成后归各户所有，由各户自主经营。鼓励有劳动能力的脱贫户和监测户自筹部分资金，剩余部分通过该项目采取“以奖代补”的方式发展庭院经济，通过自身发展小种植、小养殖、小买卖、小手工、小电商、小作坊等到户产业项目拓宽增收渠道，巩固提升脱贫攻坚成果。
确保全旗2025年收入降低户拓宽增收渠道，进一步巩固提升脱贫攻坚成果。
全旗监测户、低收入户、脱贫户及有意愿发展庭院经济户1000户增收受益。
项目八：通过奖励补助，促进了脱贫户及监测户在养殖业及外出务工方面的参与度和收益，从而实现了产业帮扶和就业帮扶的目标。同时也加强了脱贫户与市场之间的联系，提高了产品的市场竞争力，为养殖业的可持续发展提供了保障。
项目九：旗政府按年利率3%对农牧户的肉牛产业贷款进行贴息，减轻农牧民在肉牛养殖过程中资金短缺问题，逐步破解农牧民“贷款难、贷款贵”和产业发展滞后等难题，坚持统筹谋划、为农牧民养殖户搭建政策和金融扶持平台，有力保持肉牛产业稳定发展，有效减轻了农牧民在畜牧业生产生活中的负担。</t>
  </si>
  <si>
    <t>是</t>
  </si>
  <si>
    <t>不需要</t>
  </si>
  <si>
    <t>到户产业</t>
  </si>
  <si>
    <t>肉牛</t>
  </si>
  <si>
    <t>2025年巴林右旗壮大优势特色产业高质量发展项目</t>
  </si>
  <si>
    <t>计划投入自治区衔接资金680万元，采购优质西门塔尔肉牛冷冻精液细管5万-7万支，完成肉牛冷配7万头；完成华西牛冷冻胚胎移植800枚、荷斯坦奶牛冷冻胚胎移植200枚；采购液氮5万升。
计划投入盟市及以下衔接资金700万元，发放2023年7月-2024年6月肉羊同期发情改良补贴。一般户改良一只羊补贴60-90元，非一般户改良一只羊补贴80-100元；发放2023年1月-12月肉牛冷配改良补贴。一般户冷配一头牛补贴80-110元，非一般户冷配一头牛补贴150-170元。</t>
  </si>
  <si>
    <t>1.经济效益：完成肉牛改良7万头，肉羊同期发情改良3万只，肉羊经济杂交改良40万只，实现户均增收1000-1500元。
2.社会效益：带动农牧民走科学养殖道路，提高肉牛肉羊改良技术员的知识水平和服务质量，推动畜群结构调整和品种改良进程，促进畜牧业的量质并重发展，进一步发展壮大农牧业优势特色产业，为全旗经济发展提供坚实的产业支撑。
3.生态效益：注重产业发展与资源环境相协调，坚持因地制宜、分类指导，推广舍饲圈养、种养结合，倡导以草定畜、生态平衡，显著提高天然草牧场覆盖度及产草量。
4.可持续影响：推动肉牛肉羊产业从传统放牧模式向舍饲圈养、现代集约化养殖模式转变，依托肉牛肉羊产业的规模化、规范化、标准化发展。</t>
  </si>
  <si>
    <t>到户产业，项目直接受益对象为全旗实施肉牛肉羊人工授精品种改良的养殖户。通过项目实施，免费为全旗肉牛改良养殖户提供优质西门塔尔肉牛冷冻精液细管，有效解决了脱贫户和监测户没有渠道获得优质冻精、优质冻精价格昂贵的难题，让脱贫户和监测户享受到政策优惠的便利条件。改良的肉牛肉羊归各户所有，由各户自主经营。全年完成肉牛冷冻精液人工授精7万头，肉羊同期发情常温人工授精3万只，肉羊经济杂交改良40万只，发放肉牛冷配改良补贴和肉羊同期发情改良补贴，降低支出成本，缓解经营压力，实现户均增收1000-1500元，提升养殖户经济效益。带动农牧民走科学养殖道路，加快品种改良进程，促进畜群结构调整，进一步发展壮大肉牛肉羊优势特色产业，推动畜牧业高质量发展。</t>
  </si>
  <si>
    <t>优势特色产业发展</t>
  </si>
  <si>
    <t>电</t>
  </si>
  <si>
    <t>巴林右旗村级光伏帮扶电站项目（二期）</t>
  </si>
  <si>
    <t>巴林右旗宝日勿苏镇东召和道老毛都</t>
  </si>
  <si>
    <t>建设规划装机容量10.55MW光伏发电站。分别落实宝日勿苏镇东召5.275MW村级光伏帮扶电站项目和宝日勿苏镇道老毛都5.275MW村级光伏帮扶电站项目两个单项工程。东召项目占地面积约0.15平方千米(约225亩)，道老毛都项目占地面积约0.11 平方千米(约171亩)。场址区地貌属于荒漠草原，场址内开阔平坦。
2024年一期建设共计投入2076万元，2025年二期建设计划投入1578.64万元。</t>
  </si>
  <si>
    <t>本光伏电站的建设除了充分利用当地丰富的太阳能资源，对满足赤峰市用电负荷的需求具有重要意义,对节约煤炭等化石能源和水资源、保护环境起到重要的作用。本项目光伏组件在运行期内首年发电量为 17076.12MWh，末年发电量为 15079.6MWh；首、末年等效满负荷运行小时数分别 1609.74h 和 1421.53h。
光伏组件在运行期内总上网发电量为 400409.2MWh（25 年），年均发电量为 16016.37MWh，年等效满负荷运行小时数为 1509.84（25 年）。项目运营后可产生销售税金附加为103.26万元，增值税1032.6万元，所得税1704.13万元，可为政府带来很大的税收收入。</t>
  </si>
  <si>
    <t>项目建成后，权属归受益嘎查村所有，由乡村振兴局负责管理，对年收入低于7500元的贫困户、监测户进行补助，金额1500-2000元。对嘎查村集体经济较弱的嘎查村进行资金扶持，用于发展带动脱贫群众就业较多、持续增收的产业项目。作用于发生重大灾难方面。
本光伏帮扶工程通过绿色新能源与帮扶项目相结合，为当地民众提供就业岗位，征地兑现补偿政策等方式，增加广大农户、脱贫户收益，达到脱贫致富的目的。另外项目基建期，优先雇用脱贫人口参与新能源工程建设，增加劳务性收入。项目投产运营后，25年净利润为6868.43万元，平均每年可供分配的利润约为274.74万元，按照全旗拟帮扶人数1055人计算，每人每年可供帮扶资金约2604.17元。</t>
  </si>
  <si>
    <t>肉牛、肉羊</t>
  </si>
  <si>
    <t>巴林右旗2025年壮大地区优势产业优质肉牛扩群补贴项目</t>
  </si>
  <si>
    <t>补贴范围：巴林右旗境内养殖户，原则上全年舍饲嘎查村养殖户及全旗范围内的脱贫户、监测户优先享受补贴。
补贴要求：养殖户购买的西门塔尔、安格斯母牛牛龄在10月龄以上，体重300公斤以上。3年内不得出售出栏补贴购买的牛，如需提前淘汰，必须经苏木镇人民政府(街道管理办公室)批准。补贴资金及标准：补贴资金共500万元，购进优质西门塔尔母牛、安格斯母牛每头补贴2000-3000元，脱贫户和监测户3000元，一般户及养殖场2000元，监测户最多可享受10头牛的补贴，一般户及脱贫户最多可享受20头牛的补贴。各苏木镇(街道)坚持全年舍饲嘎查村养殖户及全旗范围内的脱贫户、监测户优先的原则上，先购先补，直至奖补资金发放完毕。</t>
  </si>
  <si>
    <t>2025年2月28日-11月30日</t>
  </si>
  <si>
    <t>1.经济效益：采取“先建卡、后补助”的方式奖励补助，户均增收2000元。
2.社会效益：加快良种的推广与扩繁，提高牛群生产性能。受益户满意度达到98%以上。
3.生态效益：优质肉牛，精细化饲养，不仅能够降低养殖成本，还能提高经济效益，减少草场破坏，进一步贯彻“小畜向大畜上调，大畜向优质牛上调”的发展思路</t>
  </si>
  <si>
    <t>全旗90余户受益。农牧户所购买的肉牛归各户所有，各户自主经营。采取“先建卡、后补助”的方式，每新增1头牛奖励补助2000-3000元，充分调动巴林右旗农牧户饲养基础母牛或肉牛的积极性，有效增加繁殖基础母牛和肉牛总量，尽快形成规模优势。</t>
  </si>
  <si>
    <t>设施畜牧业</t>
  </si>
  <si>
    <t>羊绒</t>
  </si>
  <si>
    <t>5万只罕山白绒山羊高效繁育技术示范推广项目</t>
  </si>
  <si>
    <t>巴林右旗农业种子和苗木繁育工作站荒山（巴林右旗大板镇东外环5公里）</t>
  </si>
  <si>
    <t>1、国拨资金2270.83万元用于：建设养殖圈舍 12 栋、总建筑面积 18000 平方米，繁育圈舍10 栋、总建筑面积 8000 平方米，山羊室外活动区占地面积 10000 平方米，草料加工厂 2 栋、总建筑面积 4000 平方米，饲料库 3 栋、总建筑面积 6000平方米，饲料配料室 1 栋、建筑面积 2000 平方米，山羊工程技术研究中心 1栋、建筑面积 2000 平方米，硬化面积 9600 平方米，污水、粪尿处理排放池500 平方米；
2、自治区衔接资金729.17万元用于：购置全自动成套饲料加工装备 1 套，饲料输送设备 1 套，检化验设备 1 套，粪便清理设备 1 套，配套建设山羊族谱数据库、山羊基因库、养殖管理软硬件及场区监控设备；项目同时对厂区内道路硬化、绿化、消防蓄水池、围墙及大门、综合管网、辅助工程（给排水、供配电、消防、供暖、环保等工程）进行建设。
3、自筹资金7180万元用于绒山羊采购、饲养、研发等运营费用。</t>
  </si>
  <si>
    <t>1.通过3000只种公羊选种选育，可为1500户以上的牧民提供种公羊，以每只种公羊5000元计算，可产生直接经济效益1500万元。
2.优质种母羊推广，每年推广7500（占基础母羊的30%）只优质母羊，直接经济效益为1500万元。
3.收购牧民4月龄公羔羊22000只进行育肥，产生销售收入2640万元。</t>
  </si>
  <si>
    <t>项目在建成后，建立“羊绒龙头企业+合作社+牧民+智慧圈养”的生产经营模式，通过向广大养殖户进行罕山白绒山羊绒肉兼用型良种选育、科学养殖、绒肉品质追溯及疫病防控方面等技术综合推广应用，在3年内达到年生产5万只绒山羊的产量，产值达到1亿元。</t>
  </si>
  <si>
    <t>肉羊</t>
  </si>
  <si>
    <t>巴林右旗肉羊产业园配套设施二期建设项目</t>
  </si>
  <si>
    <t>达尔罕街道德日苏宝冷嘎查</t>
  </si>
  <si>
    <t>总投资580万元，其中自治区衔接资金500万元，建设高标准种羊产房1600平米(两栋)，种羊高标准测定分群中心1000平米，胚胎与基因工程实验室500平米；企业自筹80万元，购置精饲料制备和制粒设备等。</t>
  </si>
  <si>
    <t>巴林右旗农牧局</t>
  </si>
  <si>
    <t>2025年4月30日-2025年11月30日</t>
  </si>
  <si>
    <t>经济效益：项目建成以后，预计年产值800万元，纯利润80万元。
社会效益：一是园区运营管理实行“六统一”的管理模式，发展生态养殖，通过技术带动、品牌带动、精深加工销售，比传统养殖预计增收50-100元/只羊，有效提高农牧民的收入。二是产业园与农户签订杂交肉羊羔养殖订单，明确收购价格、质量标准和收购数量，既能保证农牧户销售问题，也保证产业园的原料供应。</t>
  </si>
  <si>
    <t>产权归属：项目建成以后衔接资金投入部分形成的固定资产产权归政府所有。
项目运营主体和运营方式：项目建成以后，由企业负责运营，政府每年按照资金投资总额的4.3%（根据国家政策进行调整）收取项目收益金。
联农带农机制：一是项目建成以后，预计带动农牧民长期或临时就业20人。二是农户以土地、资金、劳动力等形式入股产业园，获得土地流转收益和分红及工资收入。三为牧户提供养殖技能培训，技术指导，提高农牧户收入。</t>
  </si>
  <si>
    <t>2025年肉羊产业良种繁育体系建设项目</t>
  </si>
  <si>
    <t>1000万元用于补贴养殖户所购买的杜蒙羊基础母羊，监测户及脱贫户每只补贴1200元，其他户每只补贴1000元。</t>
  </si>
  <si>
    <t>社会效益：带动全旗肉羊产业发展，助力乡村振兴。
经济效益：通过项目的实施，提高良种普及率，提高养殖经济效益，养一只母羊效益提高200元。
生态效益：通过改良品种、调整养殖结构，引导农牧民舍饲养殖、少养精养，提高经济效益的同时，降低对草场的压力。</t>
  </si>
  <si>
    <t>巴林右旗是农牧业大旗，畜牧业已发展成为农村经济的支柱产业和国民经济的重要产业，畜牧业育繁体系建设是实现畜牧业可持续发展的力保障，也是推进畜牧业现代化发展的重要撑。项目实施后，将进一步提高全旗肉羊良y种普及率，优化肉羊产业结构，提升优质羊肉品产量，增加农牧民养殖经济效益。</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</si>
</sst>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1">
    <font>
      <sz val="12"/>
      <name val="宋体"/>
      <charset val="134"/>
    </font>
    <font>
      <b/>
      <sz val="12"/>
      <name val="宋体"/>
      <charset val="134"/>
    </font>
    <font>
      <sz val="11"/>
      <name val="宋体"/>
      <charset val="134"/>
    </font>
    <font>
      <sz val="11"/>
      <color indexed="8"/>
      <name val="宋体"/>
      <charset val="134"/>
    </font>
    <font>
      <sz val="12"/>
      <name val="黑体"/>
      <family val="3"/>
      <charset val="134"/>
    </font>
    <font>
      <sz val="28"/>
      <color rgb="FF000000"/>
      <name val="方正小标宋简体"/>
      <charset val="134"/>
    </font>
    <font>
      <sz val="22"/>
      <color rgb="FF000000"/>
      <name val="宋体"/>
      <charset val="134"/>
      <scheme val="minor"/>
    </font>
    <font>
      <b/>
      <sz val="12"/>
      <color rgb="FF000000"/>
      <name val="宋体"/>
      <charset val="134"/>
    </font>
    <font>
      <sz val="12"/>
      <color rgb="FF000000"/>
      <name val="宋体"/>
      <charset val="134"/>
    </font>
    <font>
      <sz val="12"/>
      <color indexed="8"/>
      <name val="宋体"/>
      <charset val="134"/>
    </font>
    <font>
      <sz val="12"/>
      <color theme="1"/>
      <name val="宋体"/>
      <charset val="134"/>
    </font>
    <font>
      <u/>
      <sz val="11"/>
      <color rgb="FF0000FF"/>
      <name val="宋体"/>
      <charset val="134"/>
      <scheme val="minor"/>
    </font>
    <font>
      <u/>
      <sz val="11"/>
      <color rgb="FF800080"/>
      <name val="宋体"/>
      <charset val="134"/>
      <scheme val="minor"/>
    </font>
    <font>
      <sz val="11"/>
      <color theme="1"/>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rgb="FF000000"/>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2" borderId="7"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19" fillId="0" borderId="0" applyNumberFormat="0" applyFill="0" applyBorder="0" applyAlignment="0" applyProtection="0">
      <alignment vertical="center"/>
    </xf>
    <xf numFmtId="0" fontId="20" fillId="3" borderId="10" applyNumberFormat="0" applyAlignment="0" applyProtection="0">
      <alignment vertical="center"/>
    </xf>
    <xf numFmtId="0" fontId="21" fillId="4" borderId="11" applyNumberFormat="0" applyAlignment="0" applyProtection="0">
      <alignment vertical="center"/>
    </xf>
    <xf numFmtId="0" fontId="22" fillId="4" borderId="10" applyNumberFormat="0" applyAlignment="0" applyProtection="0">
      <alignment vertical="center"/>
    </xf>
    <xf numFmtId="0" fontId="23" fillId="5" borderId="12" applyNumberFormat="0" applyAlignment="0" applyProtection="0">
      <alignment vertical="center"/>
    </xf>
    <xf numFmtId="0" fontId="24" fillId="0" borderId="13" applyNumberFormat="0" applyFill="0" applyAlignment="0" applyProtection="0">
      <alignment vertical="center"/>
    </xf>
    <xf numFmtId="0" fontId="25" fillId="0" borderId="14" applyNumberFormat="0" applyFill="0" applyAlignment="0" applyProtection="0">
      <alignment vertical="center"/>
    </xf>
    <xf numFmtId="0" fontId="26" fillId="6" borderId="0" applyNumberFormat="0" applyBorder="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13" fillId="10" borderId="0" applyNumberFormat="0" applyBorder="0" applyAlignment="0" applyProtection="0">
      <alignment vertical="center"/>
    </xf>
    <xf numFmtId="0" fontId="13"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13" fillId="14" borderId="0" applyNumberFormat="0" applyBorder="0" applyAlignment="0" applyProtection="0">
      <alignment vertical="center"/>
    </xf>
    <xf numFmtId="0" fontId="13"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13" fillId="18" borderId="0" applyNumberFormat="0" applyBorder="0" applyAlignment="0" applyProtection="0">
      <alignment vertical="center"/>
    </xf>
    <xf numFmtId="0" fontId="13"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13" fillId="22" borderId="0" applyNumberFormat="0" applyBorder="0" applyAlignment="0" applyProtection="0">
      <alignment vertical="center"/>
    </xf>
    <xf numFmtId="0" fontId="13"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13" fillId="26" borderId="0" applyNumberFormat="0" applyBorder="0" applyAlignment="0" applyProtection="0">
      <alignment vertical="center"/>
    </xf>
    <xf numFmtId="0" fontId="13"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13" fillId="30" borderId="0" applyNumberFormat="0" applyBorder="0" applyAlignment="0" applyProtection="0">
      <alignment vertical="center"/>
    </xf>
    <xf numFmtId="0" fontId="13" fillId="31" borderId="0" applyNumberFormat="0" applyBorder="0" applyAlignment="0" applyProtection="0">
      <alignment vertical="center"/>
    </xf>
    <xf numFmtId="0" fontId="29" fillId="32" borderId="0" applyNumberFormat="0" applyBorder="0" applyAlignment="0" applyProtection="0">
      <alignment vertical="center"/>
    </xf>
    <xf numFmtId="0" fontId="0" fillId="0" borderId="0">
      <alignment vertical="center"/>
    </xf>
    <xf numFmtId="0" fontId="30" fillId="0" borderId="0">
      <protection locked="0"/>
    </xf>
    <xf numFmtId="0" fontId="30" fillId="0" borderId="0">
      <protection locked="0"/>
    </xf>
  </cellStyleXfs>
  <cellXfs count="45">
    <xf numFmtId="0" fontId="0" fillId="0" borderId="0" xfId="0">
      <alignment vertical="center"/>
    </xf>
    <xf numFmtId="0" fontId="0" fillId="0" borderId="0" xfId="0" applyFill="1">
      <alignment vertical="center"/>
    </xf>
    <xf numFmtId="0" fontId="1" fillId="0" borderId="0" xfId="0" applyFont="1" applyFill="1">
      <alignment vertical="center"/>
    </xf>
    <xf numFmtId="176" fontId="1" fillId="0" borderId="0" xfId="0" applyNumberFormat="1" applyFont="1" applyFill="1">
      <alignment vertical="center"/>
    </xf>
    <xf numFmtId="0" fontId="0" fillId="0" borderId="0" xfId="0" applyFont="1" applyFill="1" applyBorder="1" applyAlignment="1">
      <alignment vertical="center"/>
    </xf>
    <xf numFmtId="0" fontId="0" fillId="0" borderId="0" xfId="0" applyFont="1" applyFill="1" applyAlignment="1">
      <alignment vertical="center"/>
    </xf>
    <xf numFmtId="0" fontId="2" fillId="0" borderId="0" xfId="0" applyFont="1" applyFill="1" applyAlignment="1">
      <alignment horizontal="center" vertical="center" wrapText="1"/>
    </xf>
    <xf numFmtId="0" fontId="3" fillId="0" borderId="0" xfId="0" applyFont="1" applyFill="1" applyBorder="1" applyAlignment="1">
      <alignment vertical="center"/>
    </xf>
    <xf numFmtId="0" fontId="0" fillId="0" borderId="0" xfId="0" applyFill="1" applyAlignment="1">
      <alignment horizontal="left" vertical="center"/>
    </xf>
    <xf numFmtId="0" fontId="0" fillId="0" borderId="0" xfId="0" applyFill="1" applyAlignment="1">
      <alignment horizontal="center" vertical="center"/>
    </xf>
    <xf numFmtId="0" fontId="0" fillId="0" borderId="0" xfId="0" applyFill="1">
      <alignment vertical="center"/>
    </xf>
    <xf numFmtId="0" fontId="4" fillId="0" borderId="0" xfId="0" applyFont="1" applyFill="1" applyAlignment="1">
      <alignment horizontal="center" vertical="center"/>
    </xf>
    <xf numFmtId="0" fontId="4" fillId="0" borderId="0" xfId="0" applyFont="1" applyFill="1">
      <alignment vertical="center"/>
    </xf>
    <xf numFmtId="0" fontId="5" fillId="0" borderId="0" xfId="0" applyFont="1" applyFill="1" applyAlignment="1">
      <alignment horizontal="center" vertical="center"/>
    </xf>
    <xf numFmtId="0" fontId="6" fillId="0" borderId="0" xfId="0" applyFont="1" applyFill="1" applyAlignment="1">
      <alignment horizontal="center" vertical="center"/>
    </xf>
    <xf numFmtId="0" fontId="7" fillId="0" borderId="1" xfId="0" applyFont="1" applyFill="1" applyBorder="1" applyAlignment="1">
      <alignment horizontal="center" vertical="center" wrapText="1"/>
    </xf>
    <xf numFmtId="176" fontId="7" fillId="0" borderId="2" xfId="0" applyNumberFormat="1" applyFont="1" applyFill="1" applyBorder="1" applyAlignment="1">
      <alignment horizontal="center" vertical="center" wrapText="1"/>
    </xf>
    <xf numFmtId="176" fontId="7" fillId="0" borderId="3" xfId="0" applyNumberFormat="1" applyFont="1" applyFill="1" applyBorder="1" applyAlignment="1">
      <alignment horizontal="center" vertical="center" wrapText="1"/>
    </xf>
    <xf numFmtId="0" fontId="8" fillId="0" borderId="4"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9" fillId="0" borderId="5"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0" fillId="0" borderId="0" xfId="0" applyFill="1" applyAlignment="1">
      <alignment horizontal="center" vertical="center"/>
    </xf>
    <xf numFmtId="0" fontId="6" fillId="0" borderId="0" xfId="0" applyFont="1" applyFill="1" applyAlignment="1">
      <alignment horizontal="left" vertical="center"/>
    </xf>
    <xf numFmtId="176" fontId="7" fillId="0" borderId="6" xfId="0" applyNumberFormat="1" applyFont="1" applyFill="1" applyBorder="1" applyAlignment="1">
      <alignment horizontal="center" vertical="center" wrapText="1"/>
    </xf>
    <xf numFmtId="176" fontId="7" fillId="0" borderId="1" xfId="0" applyNumberFormat="1" applyFont="1" applyFill="1" applyBorder="1" applyAlignment="1">
      <alignment horizontal="center" vertical="center" wrapText="1"/>
    </xf>
    <xf numFmtId="0" fontId="7" fillId="0" borderId="4" xfId="0" applyFont="1" applyFill="1" applyBorder="1" applyAlignment="1">
      <alignment horizontal="left" vertical="center" wrapText="1"/>
    </xf>
    <xf numFmtId="0" fontId="8" fillId="0" borderId="5" xfId="0" applyFont="1" applyFill="1" applyBorder="1" applyAlignment="1">
      <alignment horizontal="left" vertical="center" wrapText="1"/>
    </xf>
    <xf numFmtId="0" fontId="9" fillId="0" borderId="1" xfId="0" applyFont="1" applyFill="1" applyBorder="1" applyAlignment="1">
      <alignment horizontal="left" vertical="center" wrapText="1"/>
    </xf>
    <xf numFmtId="0" fontId="10"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8" fillId="0" borderId="4" xfId="0" applyFont="1" applyFill="1" applyBorder="1" applyAlignment="1">
      <alignment horizontal="left" vertical="center" wrapText="1"/>
    </xf>
    <xf numFmtId="0" fontId="8" fillId="0" borderId="1" xfId="0" applyFont="1" applyFill="1" applyBorder="1" applyAlignment="1">
      <alignment horizontal="left" vertical="center" wrapText="1"/>
    </xf>
    <xf numFmtId="176" fontId="8"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0" xfId="0" applyFont="1" applyFill="1">
      <alignment vertical="center"/>
    </xf>
    <xf numFmtId="0" fontId="7" fillId="0" borderId="1" xfId="0" applyNumberFormat="1" applyFont="1" applyFill="1" applyBorder="1" applyAlignment="1">
      <alignment horizontal="center" vertical="center" wrapText="1"/>
    </xf>
    <xf numFmtId="176" fontId="1" fillId="0" borderId="0" xfId="0" applyNumberFormat="1" applyFont="1" applyFill="1">
      <alignment vertical="center"/>
    </xf>
    <xf numFmtId="0" fontId="0" fillId="0" borderId="0" xfId="0" applyFont="1" applyFill="1">
      <alignment vertical="center"/>
    </xf>
    <xf numFmtId="0" fontId="8" fillId="0" borderId="1" xfId="0" applyFont="1" applyFill="1" applyBorder="1" applyAlignment="1">
      <alignment horizontal="center"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5" xfId="49"/>
    <cellStyle name="常规 4" xfId="50"/>
    <cellStyle name="常规 18 2" xfId="51"/>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14"/>
  <sheetViews>
    <sheetView tabSelected="1" zoomScale="55" zoomScaleNormal="55" topLeftCell="E1" workbookViewId="0">
      <pane ySplit="6" topLeftCell="A7" activePane="bottomLeft" state="frozen"/>
      <selection/>
      <selection pane="bottomLeft" activeCell="A2" sqref="A2:AE2"/>
    </sheetView>
  </sheetViews>
  <sheetFormatPr defaultColWidth="9" defaultRowHeight="14.25"/>
  <cols>
    <col min="1" max="1" width="4.5" style="1" customWidth="1"/>
    <col min="2" max="3" width="3.26666666666667" style="1" customWidth="1"/>
    <col min="4" max="4" width="3.08333333333333" style="1" customWidth="1"/>
    <col min="5" max="6" width="5.45" style="1" customWidth="1"/>
    <col min="7" max="7" width="9.08333333333333" style="1" customWidth="1"/>
    <col min="8" max="8" width="11.2833333333333" style="1" customWidth="1"/>
    <col min="9" max="9" width="65.0916666666667" style="8" customWidth="1"/>
    <col min="10" max="10" width="12.1" style="1" customWidth="1"/>
    <col min="11" max="11" width="10.6" style="1" customWidth="1"/>
    <col min="12" max="13" width="10.3583333333333" style="1" customWidth="1"/>
    <col min="14" max="14" width="9.45" style="1" customWidth="1"/>
    <col min="15" max="15" width="10.175" style="1" customWidth="1"/>
    <col min="16" max="16" width="11.7083333333333" style="1" customWidth="1"/>
    <col min="17" max="17" width="16.75" style="9" customWidth="1"/>
    <col min="18" max="18" width="8.29166666666667" style="1" customWidth="1"/>
    <col min="19" max="20" width="8.29166666666667" style="9" customWidth="1"/>
    <col min="21" max="22" width="10.8583333333333" style="1" customWidth="1"/>
    <col min="23" max="23" width="56.175" style="8" customWidth="1"/>
    <col min="24" max="24" width="47.8166666666667" style="8" customWidth="1"/>
    <col min="25" max="31" width="5" style="1" customWidth="1"/>
    <col min="32" max="34" width="9" style="1" customWidth="1"/>
    <col min="35" max="244" width="9" style="1"/>
    <col min="245" max="16384" width="9" style="10"/>
  </cols>
  <sheetData>
    <row r="1" s="1" customFormat="1" ht="22" customHeight="1" spans="1:256">
      <c r="A1" s="11"/>
      <c r="B1" s="11"/>
      <c r="C1" s="12"/>
      <c r="I1" s="8"/>
      <c r="J1" s="25"/>
      <c r="K1" s="25"/>
      <c r="Q1" s="9"/>
      <c r="S1" s="9"/>
      <c r="T1" s="9"/>
      <c r="W1" s="8"/>
      <c r="X1" s="8"/>
      <c r="IK1" s="10"/>
      <c r="IL1" s="10"/>
      <c r="IM1" s="10"/>
      <c r="IN1" s="10"/>
      <c r="IO1" s="10"/>
      <c r="IP1" s="10"/>
      <c r="IQ1" s="10"/>
      <c r="IR1" s="10"/>
      <c r="IS1" s="10"/>
      <c r="IT1" s="10"/>
      <c r="IU1" s="10"/>
      <c r="IV1" s="10"/>
    </row>
    <row r="2" s="1" customFormat="1" ht="50" customHeight="1" spans="1:256">
      <c r="A2" s="13" t="s">
        <v>0</v>
      </c>
      <c r="B2" s="13"/>
      <c r="C2" s="13"/>
      <c r="D2" s="13"/>
      <c r="E2" s="13"/>
      <c r="F2" s="13"/>
      <c r="G2" s="13"/>
      <c r="H2" s="13"/>
      <c r="I2" s="13"/>
      <c r="J2" s="13"/>
      <c r="K2" s="13"/>
      <c r="L2" s="13"/>
      <c r="M2" s="13"/>
      <c r="N2" s="13"/>
      <c r="O2" s="13"/>
      <c r="P2" s="13"/>
      <c r="Q2" s="13"/>
      <c r="R2" s="13"/>
      <c r="S2" s="13"/>
      <c r="T2" s="13"/>
      <c r="U2" s="13"/>
      <c r="V2" s="13"/>
      <c r="W2" s="13"/>
      <c r="X2" s="13"/>
      <c r="Y2" s="13"/>
      <c r="Z2" s="13"/>
      <c r="AA2" s="13"/>
      <c r="AB2" s="13"/>
      <c r="AC2" s="13"/>
      <c r="AD2" s="13"/>
      <c r="AE2" s="13"/>
      <c r="IK2" s="10"/>
      <c r="IL2" s="10"/>
      <c r="IM2" s="10"/>
      <c r="IN2" s="10"/>
      <c r="IO2" s="10"/>
      <c r="IP2" s="10"/>
      <c r="IQ2" s="10"/>
      <c r="IR2" s="10"/>
      <c r="IS2" s="10"/>
      <c r="IT2" s="10"/>
      <c r="IU2" s="10"/>
      <c r="IV2" s="10"/>
    </row>
    <row r="3" s="1" customFormat="1" ht="17" customHeight="1" spans="1:256">
      <c r="A3" s="14"/>
      <c r="B3" s="14"/>
      <c r="C3" s="14"/>
      <c r="D3" s="14"/>
      <c r="E3" s="14"/>
      <c r="F3" s="14"/>
      <c r="G3" s="14"/>
      <c r="H3" s="14"/>
      <c r="I3" s="26"/>
      <c r="J3" s="14"/>
      <c r="K3" s="14"/>
      <c r="L3" s="14"/>
      <c r="M3" s="14"/>
      <c r="N3" s="14"/>
      <c r="O3" s="14"/>
      <c r="P3" s="14"/>
      <c r="Q3" s="14"/>
      <c r="R3" s="14"/>
      <c r="S3" s="14"/>
      <c r="T3" s="14"/>
      <c r="U3" s="14"/>
      <c r="V3" s="14"/>
      <c r="W3" s="26"/>
      <c r="X3" s="26"/>
      <c r="Y3" s="14"/>
      <c r="Z3" s="14"/>
      <c r="AA3" s="14"/>
      <c r="AB3" s="14"/>
      <c r="AC3" s="14"/>
      <c r="AD3" s="14"/>
      <c r="AE3" s="14"/>
      <c r="IK3" s="10"/>
      <c r="IL3" s="10"/>
      <c r="IM3" s="10"/>
      <c r="IN3" s="10"/>
      <c r="IO3" s="10"/>
      <c r="IP3" s="10"/>
      <c r="IQ3" s="10"/>
      <c r="IR3" s="10"/>
      <c r="IS3" s="10"/>
      <c r="IT3" s="10"/>
      <c r="IU3" s="10"/>
      <c r="IV3" s="10"/>
    </row>
    <row r="4" s="2" customFormat="1" ht="65" customHeight="1" spans="1:244">
      <c r="A4" s="15" t="s">
        <v>1</v>
      </c>
      <c r="B4" s="15" t="s">
        <v>2</v>
      </c>
      <c r="C4" s="15" t="s">
        <v>3</v>
      </c>
      <c r="D4" s="15" t="s">
        <v>4</v>
      </c>
      <c r="E4" s="15" t="s">
        <v>5</v>
      </c>
      <c r="F4" s="15" t="s">
        <v>6</v>
      </c>
      <c r="G4" s="15" t="s">
        <v>7</v>
      </c>
      <c r="H4" s="15" t="s">
        <v>8</v>
      </c>
      <c r="I4" s="15" t="s">
        <v>9</v>
      </c>
      <c r="J4" s="15" t="s">
        <v>10</v>
      </c>
      <c r="K4" s="15" t="s">
        <v>11</v>
      </c>
      <c r="L4" s="15"/>
      <c r="M4" s="15"/>
      <c r="N4" s="15"/>
      <c r="O4" s="15"/>
      <c r="P4" s="15" t="s">
        <v>12</v>
      </c>
      <c r="Q4" s="15" t="s">
        <v>13</v>
      </c>
      <c r="R4" s="15" t="s">
        <v>14</v>
      </c>
      <c r="S4" s="15"/>
      <c r="T4" s="15"/>
      <c r="U4" s="15" t="s">
        <v>15</v>
      </c>
      <c r="V4" s="15"/>
      <c r="W4" s="15" t="s">
        <v>16</v>
      </c>
      <c r="X4" s="15" t="s">
        <v>17</v>
      </c>
      <c r="Y4" s="39" t="s">
        <v>18</v>
      </c>
      <c r="Z4" s="39"/>
      <c r="AA4" s="39"/>
      <c r="AB4" s="39"/>
      <c r="AC4" s="39"/>
      <c r="AD4" s="39"/>
      <c r="AE4" s="39"/>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c r="CA4" s="40"/>
      <c r="CB4" s="40"/>
      <c r="CC4" s="40"/>
      <c r="CD4" s="40"/>
      <c r="CE4" s="40"/>
      <c r="CF4" s="40"/>
      <c r="CG4" s="40"/>
      <c r="CH4" s="40"/>
      <c r="CI4" s="40"/>
      <c r="CJ4" s="40"/>
      <c r="CK4" s="40"/>
      <c r="CL4" s="40"/>
      <c r="CM4" s="40"/>
      <c r="CN4" s="40"/>
      <c r="CO4" s="40"/>
      <c r="CP4" s="40"/>
      <c r="CQ4" s="40"/>
      <c r="CR4" s="40"/>
      <c r="CS4" s="40"/>
      <c r="CT4" s="40"/>
      <c r="CU4" s="40"/>
      <c r="CV4" s="40"/>
      <c r="CW4" s="40"/>
      <c r="CX4" s="40"/>
      <c r="CY4" s="40"/>
      <c r="CZ4" s="40"/>
      <c r="DA4" s="40"/>
      <c r="DB4" s="40"/>
      <c r="DC4" s="40"/>
      <c r="DD4" s="40"/>
      <c r="DE4" s="40"/>
      <c r="DF4" s="40"/>
      <c r="DG4" s="40"/>
      <c r="DH4" s="40"/>
      <c r="DI4" s="40"/>
      <c r="DJ4" s="40"/>
      <c r="DK4" s="40"/>
      <c r="DL4" s="40"/>
      <c r="DM4" s="40"/>
      <c r="DN4" s="40"/>
      <c r="DO4" s="40"/>
      <c r="DP4" s="40"/>
      <c r="DQ4" s="40"/>
      <c r="DR4" s="40"/>
      <c r="DS4" s="40"/>
      <c r="DT4" s="40"/>
      <c r="DU4" s="40"/>
      <c r="DV4" s="40"/>
      <c r="DW4" s="40"/>
      <c r="DX4" s="40"/>
      <c r="DY4" s="40"/>
      <c r="DZ4" s="40"/>
      <c r="EA4" s="40"/>
      <c r="EB4" s="40"/>
      <c r="EC4" s="40"/>
      <c r="ED4" s="40"/>
      <c r="EE4" s="40"/>
      <c r="EF4" s="40"/>
      <c r="EG4" s="40"/>
      <c r="EH4" s="40"/>
      <c r="EI4" s="40"/>
      <c r="EJ4" s="40"/>
      <c r="EK4" s="40"/>
      <c r="EL4" s="40"/>
      <c r="EM4" s="40"/>
      <c r="EN4" s="40"/>
      <c r="EO4" s="40"/>
      <c r="EP4" s="40"/>
      <c r="EQ4" s="40"/>
      <c r="ER4" s="40"/>
      <c r="ES4" s="40"/>
      <c r="ET4" s="40"/>
      <c r="EU4" s="40"/>
      <c r="EV4" s="40"/>
      <c r="EW4" s="40"/>
      <c r="EX4" s="40"/>
      <c r="EY4" s="40"/>
      <c r="EZ4" s="40"/>
      <c r="FA4" s="40"/>
      <c r="FB4" s="40"/>
      <c r="FC4" s="40"/>
      <c r="FD4" s="40"/>
      <c r="FE4" s="40"/>
      <c r="FF4" s="40"/>
      <c r="FG4" s="40"/>
      <c r="FH4" s="40"/>
      <c r="FI4" s="40"/>
      <c r="FJ4" s="40"/>
      <c r="FK4" s="40"/>
      <c r="FL4" s="40"/>
      <c r="FM4" s="40"/>
      <c r="FN4" s="40"/>
      <c r="FO4" s="40"/>
      <c r="FP4" s="40"/>
      <c r="FQ4" s="40"/>
      <c r="FR4" s="40"/>
      <c r="FS4" s="40"/>
      <c r="FT4" s="40"/>
      <c r="FU4" s="40"/>
      <c r="FV4" s="40"/>
      <c r="FW4" s="40"/>
      <c r="FX4" s="40"/>
      <c r="FY4" s="40"/>
      <c r="FZ4" s="40"/>
      <c r="GA4" s="40"/>
      <c r="GB4" s="40"/>
      <c r="GC4" s="40"/>
      <c r="GD4" s="40"/>
      <c r="GE4" s="40"/>
      <c r="GF4" s="40"/>
      <c r="GG4" s="40"/>
      <c r="GH4" s="40"/>
      <c r="GI4" s="40"/>
      <c r="GJ4" s="40"/>
      <c r="GK4" s="40"/>
      <c r="GL4" s="40"/>
      <c r="GM4" s="40"/>
      <c r="GN4" s="40"/>
      <c r="GO4" s="40"/>
      <c r="GP4" s="40"/>
      <c r="GQ4" s="40"/>
      <c r="GR4" s="40"/>
      <c r="GS4" s="40"/>
      <c r="GT4" s="40"/>
      <c r="GU4" s="40"/>
      <c r="GV4" s="40"/>
      <c r="GW4" s="40"/>
      <c r="GX4" s="40"/>
      <c r="GY4" s="40"/>
      <c r="GZ4" s="40"/>
      <c r="HA4" s="40"/>
      <c r="HB4" s="40"/>
      <c r="HC4" s="40"/>
      <c r="HD4" s="40"/>
      <c r="HE4" s="40"/>
      <c r="HF4" s="40"/>
      <c r="HG4" s="40"/>
      <c r="HH4" s="40"/>
      <c r="HI4" s="40"/>
      <c r="HJ4" s="40"/>
      <c r="HK4" s="40"/>
      <c r="HL4" s="40"/>
      <c r="HM4" s="40"/>
      <c r="HN4" s="40"/>
      <c r="HO4" s="40"/>
      <c r="HP4" s="40"/>
      <c r="HQ4" s="40"/>
      <c r="HR4" s="40"/>
      <c r="HS4" s="40"/>
      <c r="HT4" s="40"/>
      <c r="HU4" s="40"/>
      <c r="HV4" s="40"/>
      <c r="HW4" s="40"/>
      <c r="HX4" s="40"/>
      <c r="HY4" s="40"/>
      <c r="HZ4" s="40"/>
      <c r="IA4" s="40"/>
      <c r="IB4" s="40"/>
      <c r="IC4" s="40"/>
      <c r="ID4" s="40"/>
      <c r="IE4" s="40"/>
      <c r="IF4" s="40"/>
      <c r="IG4" s="40"/>
      <c r="IH4" s="40"/>
      <c r="II4" s="40"/>
      <c r="IJ4" s="40"/>
    </row>
    <row r="5" s="2" customFormat="1" ht="139" customHeight="1" spans="1:244">
      <c r="A5" s="15"/>
      <c r="B5" s="15"/>
      <c r="C5" s="15"/>
      <c r="D5" s="15"/>
      <c r="E5" s="15"/>
      <c r="F5" s="15"/>
      <c r="G5" s="15"/>
      <c r="H5" s="15"/>
      <c r="I5" s="15"/>
      <c r="J5" s="15"/>
      <c r="K5" s="15" t="s">
        <v>19</v>
      </c>
      <c r="L5" s="15" t="s">
        <v>20</v>
      </c>
      <c r="M5" s="15" t="s">
        <v>21</v>
      </c>
      <c r="N5" s="15" t="s">
        <v>2</v>
      </c>
      <c r="O5" s="15" t="s">
        <v>3</v>
      </c>
      <c r="P5" s="15"/>
      <c r="Q5" s="15"/>
      <c r="R5" s="15" t="s">
        <v>19</v>
      </c>
      <c r="S5" s="15" t="s">
        <v>22</v>
      </c>
      <c r="T5" s="15" t="s">
        <v>23</v>
      </c>
      <c r="U5" s="15" t="s">
        <v>19</v>
      </c>
      <c r="V5" s="15" t="s">
        <v>24</v>
      </c>
      <c r="W5" s="15"/>
      <c r="X5" s="15"/>
      <c r="Y5" s="15" t="s">
        <v>25</v>
      </c>
      <c r="Z5" s="15" t="s">
        <v>26</v>
      </c>
      <c r="AA5" s="15" t="s">
        <v>27</v>
      </c>
      <c r="AB5" s="15" t="s">
        <v>28</v>
      </c>
      <c r="AC5" s="15" t="s">
        <v>29</v>
      </c>
      <c r="AD5" s="15" t="s">
        <v>30</v>
      </c>
      <c r="AE5" s="15" t="s">
        <v>31</v>
      </c>
      <c r="AF5" s="40"/>
      <c r="AG5" s="40"/>
      <c r="AH5" s="40"/>
      <c r="AI5" s="40"/>
      <c r="AJ5" s="40"/>
      <c r="AK5" s="40"/>
      <c r="AL5" s="40"/>
      <c r="AM5" s="40"/>
      <c r="AN5" s="40"/>
      <c r="AO5" s="40"/>
      <c r="AP5" s="40"/>
      <c r="AQ5" s="40"/>
      <c r="AR5" s="40"/>
      <c r="AS5" s="40"/>
      <c r="AT5" s="40"/>
      <c r="AU5" s="40"/>
      <c r="AV5" s="40"/>
      <c r="AW5" s="40"/>
      <c r="AX5" s="40"/>
      <c r="AY5" s="40"/>
      <c r="AZ5" s="40"/>
      <c r="BA5" s="40"/>
      <c r="BB5" s="40"/>
      <c r="BC5" s="40"/>
      <c r="BD5" s="40"/>
      <c r="BE5" s="40"/>
      <c r="BF5" s="40"/>
      <c r="BG5" s="40"/>
      <c r="BH5" s="40"/>
      <c r="BI5" s="40"/>
      <c r="BJ5" s="40"/>
      <c r="BK5" s="40"/>
      <c r="BL5" s="40"/>
      <c r="BM5" s="40"/>
      <c r="BN5" s="40"/>
      <c r="BO5" s="40"/>
      <c r="BP5" s="40"/>
      <c r="BQ5" s="40"/>
      <c r="BR5" s="40"/>
      <c r="BS5" s="40"/>
      <c r="BT5" s="40"/>
      <c r="BU5" s="40"/>
      <c r="BV5" s="40"/>
      <c r="BW5" s="40"/>
      <c r="BX5" s="40"/>
      <c r="BY5" s="40"/>
      <c r="BZ5" s="40"/>
      <c r="CA5" s="40"/>
      <c r="CB5" s="40"/>
      <c r="CC5" s="40"/>
      <c r="CD5" s="40"/>
      <c r="CE5" s="40"/>
      <c r="CF5" s="40"/>
      <c r="CG5" s="40"/>
      <c r="CH5" s="40"/>
      <c r="CI5" s="40"/>
      <c r="CJ5" s="40"/>
      <c r="CK5" s="40"/>
      <c r="CL5" s="40"/>
      <c r="CM5" s="40"/>
      <c r="CN5" s="40"/>
      <c r="CO5" s="40"/>
      <c r="CP5" s="40"/>
      <c r="CQ5" s="40"/>
      <c r="CR5" s="40"/>
      <c r="CS5" s="40"/>
      <c r="CT5" s="40"/>
      <c r="CU5" s="40"/>
      <c r="CV5" s="40"/>
      <c r="CW5" s="40"/>
      <c r="CX5" s="40"/>
      <c r="CY5" s="40"/>
      <c r="CZ5" s="40"/>
      <c r="DA5" s="40"/>
      <c r="DB5" s="40"/>
      <c r="DC5" s="40"/>
      <c r="DD5" s="40"/>
      <c r="DE5" s="40"/>
      <c r="DF5" s="40"/>
      <c r="DG5" s="40"/>
      <c r="DH5" s="40"/>
      <c r="DI5" s="40"/>
      <c r="DJ5" s="40"/>
      <c r="DK5" s="40"/>
      <c r="DL5" s="40"/>
      <c r="DM5" s="40"/>
      <c r="DN5" s="40"/>
      <c r="DO5" s="40"/>
      <c r="DP5" s="40"/>
      <c r="DQ5" s="40"/>
      <c r="DR5" s="40"/>
      <c r="DS5" s="40"/>
      <c r="DT5" s="40"/>
      <c r="DU5" s="40"/>
      <c r="DV5" s="40"/>
      <c r="DW5" s="40"/>
      <c r="DX5" s="40"/>
      <c r="DY5" s="40"/>
      <c r="DZ5" s="40"/>
      <c r="EA5" s="40"/>
      <c r="EB5" s="40"/>
      <c r="EC5" s="40"/>
      <c r="ED5" s="40"/>
      <c r="EE5" s="40"/>
      <c r="EF5" s="40"/>
      <c r="EG5" s="40"/>
      <c r="EH5" s="40"/>
      <c r="EI5" s="40"/>
      <c r="EJ5" s="40"/>
      <c r="EK5" s="40"/>
      <c r="EL5" s="40"/>
      <c r="EM5" s="40"/>
      <c r="EN5" s="40"/>
      <c r="EO5" s="40"/>
      <c r="EP5" s="40"/>
      <c r="EQ5" s="40"/>
      <c r="ER5" s="40"/>
      <c r="ES5" s="40"/>
      <c r="ET5" s="40"/>
      <c r="EU5" s="40"/>
      <c r="EV5" s="40"/>
      <c r="EW5" s="40"/>
      <c r="EX5" s="40"/>
      <c r="EY5" s="40"/>
      <c r="EZ5" s="40"/>
      <c r="FA5" s="40"/>
      <c r="FB5" s="40"/>
      <c r="FC5" s="40"/>
      <c r="FD5" s="40"/>
      <c r="FE5" s="40"/>
      <c r="FF5" s="40"/>
      <c r="FG5" s="40"/>
      <c r="FH5" s="40"/>
      <c r="FI5" s="40"/>
      <c r="FJ5" s="40"/>
      <c r="FK5" s="40"/>
      <c r="FL5" s="40"/>
      <c r="FM5" s="40"/>
      <c r="FN5" s="40"/>
      <c r="FO5" s="40"/>
      <c r="FP5" s="40"/>
      <c r="FQ5" s="40"/>
      <c r="FR5" s="40"/>
      <c r="FS5" s="40"/>
      <c r="FT5" s="40"/>
      <c r="FU5" s="40"/>
      <c r="FV5" s="40"/>
      <c r="FW5" s="40"/>
      <c r="FX5" s="40"/>
      <c r="FY5" s="40"/>
      <c r="FZ5" s="40"/>
      <c r="GA5" s="40"/>
      <c r="GB5" s="40"/>
      <c r="GC5" s="40"/>
      <c r="GD5" s="40"/>
      <c r="GE5" s="40"/>
      <c r="GF5" s="40"/>
      <c r="GG5" s="40"/>
      <c r="GH5" s="40"/>
      <c r="GI5" s="40"/>
      <c r="GJ5" s="40"/>
      <c r="GK5" s="40"/>
      <c r="GL5" s="40"/>
      <c r="GM5" s="40"/>
      <c r="GN5" s="40"/>
      <c r="GO5" s="40"/>
      <c r="GP5" s="40"/>
      <c r="GQ5" s="40"/>
      <c r="GR5" s="40"/>
      <c r="GS5" s="40"/>
      <c r="GT5" s="40"/>
      <c r="GU5" s="40"/>
      <c r="GV5" s="40"/>
      <c r="GW5" s="40"/>
      <c r="GX5" s="40"/>
      <c r="GY5" s="40"/>
      <c r="GZ5" s="40"/>
      <c r="HA5" s="40"/>
      <c r="HB5" s="40"/>
      <c r="HC5" s="40"/>
      <c r="HD5" s="40"/>
      <c r="HE5" s="40"/>
      <c r="HF5" s="40"/>
      <c r="HG5" s="40"/>
      <c r="HH5" s="40"/>
      <c r="HI5" s="40"/>
      <c r="HJ5" s="40"/>
      <c r="HK5" s="40"/>
      <c r="HL5" s="40"/>
      <c r="HM5" s="40"/>
      <c r="HN5" s="40"/>
      <c r="HO5" s="40"/>
      <c r="HP5" s="40"/>
      <c r="HQ5" s="40"/>
      <c r="HR5" s="40"/>
      <c r="HS5" s="40"/>
      <c r="HT5" s="40"/>
      <c r="HU5" s="40"/>
      <c r="HV5" s="40"/>
      <c r="HW5" s="40"/>
      <c r="HX5" s="40"/>
      <c r="HY5" s="40"/>
      <c r="HZ5" s="40"/>
      <c r="IA5" s="40"/>
      <c r="IB5" s="40"/>
      <c r="IC5" s="40"/>
      <c r="ID5" s="40"/>
      <c r="IE5" s="40"/>
      <c r="IF5" s="40"/>
      <c r="IG5" s="40"/>
      <c r="IH5" s="40"/>
      <c r="II5" s="40"/>
      <c r="IJ5" s="40"/>
    </row>
    <row r="6" s="3" customFormat="1" ht="40" customHeight="1" spans="1:244">
      <c r="A6" s="16" t="s">
        <v>32</v>
      </c>
      <c r="B6" s="17"/>
      <c r="C6" s="17"/>
      <c r="D6" s="17"/>
      <c r="E6" s="17"/>
      <c r="F6" s="17"/>
      <c r="G6" s="17"/>
      <c r="H6" s="17"/>
      <c r="I6" s="27"/>
      <c r="J6" s="28">
        <f t="shared" ref="J6:O6" si="0">SUM(J7:J14)</f>
        <v>21152.67</v>
      </c>
      <c r="K6" s="28">
        <f t="shared" si="0"/>
        <v>11126.67</v>
      </c>
      <c r="L6" s="28">
        <f t="shared" si="0"/>
        <v>3728</v>
      </c>
      <c r="M6" s="28">
        <f t="shared" si="0"/>
        <v>6698.67</v>
      </c>
      <c r="N6" s="28">
        <f t="shared" si="0"/>
        <v>700</v>
      </c>
      <c r="O6" s="28">
        <f t="shared" si="0"/>
        <v>7260</v>
      </c>
      <c r="P6" s="28"/>
      <c r="Q6" s="28"/>
      <c r="R6" s="28">
        <v>162</v>
      </c>
      <c r="S6" s="28">
        <v>66</v>
      </c>
      <c r="T6" s="28">
        <v>96</v>
      </c>
      <c r="U6" s="28"/>
      <c r="V6" s="28"/>
      <c r="W6" s="28"/>
      <c r="X6" s="28"/>
      <c r="Y6" s="41">
        <v>7</v>
      </c>
      <c r="Z6" s="41">
        <v>7</v>
      </c>
      <c r="AA6" s="41">
        <v>3</v>
      </c>
      <c r="AB6" s="41">
        <v>3</v>
      </c>
      <c r="AC6" s="41">
        <v>3</v>
      </c>
      <c r="AD6" s="41">
        <v>3</v>
      </c>
      <c r="AE6" s="41"/>
      <c r="AF6" s="42"/>
      <c r="AG6" s="42"/>
      <c r="AH6" s="42"/>
      <c r="AI6" s="42"/>
      <c r="AJ6" s="42"/>
      <c r="AK6" s="42"/>
      <c r="AL6" s="42"/>
      <c r="AM6" s="42"/>
      <c r="AN6" s="42"/>
      <c r="AO6" s="42"/>
      <c r="AP6" s="42"/>
      <c r="AQ6" s="42"/>
      <c r="AR6" s="42"/>
      <c r="AS6" s="42"/>
      <c r="AT6" s="42"/>
      <c r="AU6" s="42"/>
      <c r="AV6" s="42"/>
      <c r="AW6" s="42"/>
      <c r="AX6" s="42"/>
      <c r="AY6" s="42"/>
      <c r="AZ6" s="42"/>
      <c r="BA6" s="42"/>
      <c r="BB6" s="42"/>
      <c r="BC6" s="42"/>
      <c r="BD6" s="42"/>
      <c r="BE6" s="42"/>
      <c r="BF6" s="42"/>
      <c r="BG6" s="42"/>
      <c r="BH6" s="42"/>
      <c r="BI6" s="42"/>
      <c r="BJ6" s="42"/>
      <c r="BK6" s="42"/>
      <c r="BL6" s="42"/>
      <c r="BM6" s="42"/>
      <c r="BN6" s="42"/>
      <c r="BO6" s="42"/>
      <c r="BP6" s="42"/>
      <c r="BQ6" s="42"/>
      <c r="BR6" s="42"/>
      <c r="BS6" s="42"/>
      <c r="BT6" s="42"/>
      <c r="BU6" s="42"/>
      <c r="BV6" s="42"/>
      <c r="BW6" s="42"/>
      <c r="BX6" s="42"/>
      <c r="BY6" s="42"/>
      <c r="BZ6" s="42"/>
      <c r="CA6" s="42"/>
      <c r="CB6" s="42"/>
      <c r="CC6" s="42"/>
      <c r="CD6" s="42"/>
      <c r="CE6" s="42"/>
      <c r="CF6" s="42"/>
      <c r="CG6" s="42"/>
      <c r="CH6" s="42"/>
      <c r="CI6" s="42"/>
      <c r="CJ6" s="42"/>
      <c r="CK6" s="42"/>
      <c r="CL6" s="42"/>
      <c r="CM6" s="42"/>
      <c r="CN6" s="42"/>
      <c r="CO6" s="42"/>
      <c r="CP6" s="42"/>
      <c r="CQ6" s="42"/>
      <c r="CR6" s="42"/>
      <c r="CS6" s="42"/>
      <c r="CT6" s="42"/>
      <c r="CU6" s="42"/>
      <c r="CV6" s="42"/>
      <c r="CW6" s="42"/>
      <c r="CX6" s="42"/>
      <c r="CY6" s="42"/>
      <c r="CZ6" s="42"/>
      <c r="DA6" s="42"/>
      <c r="DB6" s="42"/>
      <c r="DC6" s="42"/>
      <c r="DD6" s="42"/>
      <c r="DE6" s="42"/>
      <c r="DF6" s="42"/>
      <c r="DG6" s="42"/>
      <c r="DH6" s="42"/>
      <c r="DI6" s="42"/>
      <c r="DJ6" s="42"/>
      <c r="DK6" s="42"/>
      <c r="DL6" s="42"/>
      <c r="DM6" s="42"/>
      <c r="DN6" s="42"/>
      <c r="DO6" s="42"/>
      <c r="DP6" s="42"/>
      <c r="DQ6" s="42"/>
      <c r="DR6" s="42"/>
      <c r="DS6" s="42"/>
      <c r="DT6" s="42"/>
      <c r="DU6" s="42"/>
      <c r="DV6" s="42"/>
      <c r="DW6" s="42"/>
      <c r="DX6" s="42"/>
      <c r="DY6" s="42"/>
      <c r="DZ6" s="42"/>
      <c r="EA6" s="42"/>
      <c r="EB6" s="42"/>
      <c r="EC6" s="42"/>
      <c r="ED6" s="42"/>
      <c r="EE6" s="42"/>
      <c r="EF6" s="42"/>
      <c r="EG6" s="42"/>
      <c r="EH6" s="42"/>
      <c r="EI6" s="42"/>
      <c r="EJ6" s="42"/>
      <c r="EK6" s="42"/>
      <c r="EL6" s="42"/>
      <c r="EM6" s="42"/>
      <c r="EN6" s="42"/>
      <c r="EO6" s="42"/>
      <c r="EP6" s="42"/>
      <c r="EQ6" s="42"/>
      <c r="ER6" s="42"/>
      <c r="ES6" s="42"/>
      <c r="ET6" s="42"/>
      <c r="EU6" s="42"/>
      <c r="EV6" s="42"/>
      <c r="EW6" s="42"/>
      <c r="EX6" s="42"/>
      <c r="EY6" s="42"/>
      <c r="EZ6" s="42"/>
      <c r="FA6" s="42"/>
      <c r="FB6" s="42"/>
      <c r="FC6" s="42"/>
      <c r="FD6" s="42"/>
      <c r="FE6" s="42"/>
      <c r="FF6" s="42"/>
      <c r="FG6" s="42"/>
      <c r="FH6" s="42"/>
      <c r="FI6" s="42"/>
      <c r="FJ6" s="42"/>
      <c r="FK6" s="42"/>
      <c r="FL6" s="42"/>
      <c r="FM6" s="42"/>
      <c r="FN6" s="42"/>
      <c r="FO6" s="42"/>
      <c r="FP6" s="42"/>
      <c r="FQ6" s="42"/>
      <c r="FR6" s="42"/>
      <c r="FS6" s="42"/>
      <c r="FT6" s="42"/>
      <c r="FU6" s="42"/>
      <c r="FV6" s="42"/>
      <c r="FW6" s="42"/>
      <c r="FX6" s="42"/>
      <c r="FY6" s="42"/>
      <c r="FZ6" s="42"/>
      <c r="GA6" s="42"/>
      <c r="GB6" s="42"/>
      <c r="GC6" s="42"/>
      <c r="GD6" s="42"/>
      <c r="GE6" s="42"/>
      <c r="GF6" s="42"/>
      <c r="GG6" s="42"/>
      <c r="GH6" s="42"/>
      <c r="GI6" s="42"/>
      <c r="GJ6" s="42"/>
      <c r="GK6" s="42"/>
      <c r="GL6" s="42"/>
      <c r="GM6" s="42"/>
      <c r="GN6" s="42"/>
      <c r="GO6" s="42"/>
      <c r="GP6" s="42"/>
      <c r="GQ6" s="42"/>
      <c r="GR6" s="42"/>
      <c r="GS6" s="42"/>
      <c r="GT6" s="42"/>
      <c r="GU6" s="42"/>
      <c r="GV6" s="42"/>
      <c r="GW6" s="42"/>
      <c r="GX6" s="42"/>
      <c r="GY6" s="42"/>
      <c r="GZ6" s="42"/>
      <c r="HA6" s="42"/>
      <c r="HB6" s="42"/>
      <c r="HC6" s="42"/>
      <c r="HD6" s="42"/>
      <c r="HE6" s="42"/>
      <c r="HF6" s="42"/>
      <c r="HG6" s="42"/>
      <c r="HH6" s="42"/>
      <c r="HI6" s="42"/>
      <c r="HJ6" s="42"/>
      <c r="HK6" s="42"/>
      <c r="HL6" s="42"/>
      <c r="HM6" s="42"/>
      <c r="HN6" s="42"/>
      <c r="HO6" s="42"/>
      <c r="HP6" s="42"/>
      <c r="HQ6" s="42"/>
      <c r="HR6" s="42"/>
      <c r="HS6" s="42"/>
      <c r="HT6" s="42"/>
      <c r="HU6" s="42"/>
      <c r="HV6" s="42"/>
      <c r="HW6" s="42"/>
      <c r="HX6" s="42"/>
      <c r="HY6" s="42"/>
      <c r="HZ6" s="42"/>
      <c r="IA6" s="42"/>
      <c r="IB6" s="42"/>
      <c r="IC6" s="42"/>
      <c r="ID6" s="42"/>
      <c r="IE6" s="42"/>
      <c r="IF6" s="42"/>
      <c r="IG6" s="42"/>
      <c r="IH6" s="42"/>
      <c r="II6" s="42"/>
      <c r="IJ6" s="42"/>
    </row>
    <row r="7" s="4" customFormat="1" ht="399" customHeight="1" spans="1:31">
      <c r="A7" s="18">
        <v>1</v>
      </c>
      <c r="B7" s="18" t="s">
        <v>33</v>
      </c>
      <c r="C7" s="18" t="s">
        <v>34</v>
      </c>
      <c r="D7" s="18" t="s">
        <v>35</v>
      </c>
      <c r="E7" s="19" t="s">
        <v>31</v>
      </c>
      <c r="F7" s="19" t="s">
        <v>31</v>
      </c>
      <c r="G7" s="18" t="s">
        <v>36</v>
      </c>
      <c r="H7" s="18" t="s">
        <v>34</v>
      </c>
      <c r="I7" s="29" t="s">
        <v>37</v>
      </c>
      <c r="J7" s="18">
        <v>4443.5</v>
      </c>
      <c r="K7" s="18">
        <f>L7+M7</f>
        <v>4443.5</v>
      </c>
      <c r="L7" s="18">
        <v>1154</v>
      </c>
      <c r="M7" s="18">
        <v>3289.5</v>
      </c>
      <c r="N7" s="18"/>
      <c r="O7" s="18"/>
      <c r="P7" s="18" t="s">
        <v>38</v>
      </c>
      <c r="Q7" s="18" t="s">
        <v>39</v>
      </c>
      <c r="R7" s="18">
        <v>162</v>
      </c>
      <c r="S7" s="18">
        <v>66</v>
      </c>
      <c r="T7" s="18">
        <v>96</v>
      </c>
      <c r="U7" s="18">
        <v>19000</v>
      </c>
      <c r="V7" s="18">
        <v>19000</v>
      </c>
      <c r="W7" s="36" t="s">
        <v>40</v>
      </c>
      <c r="X7" s="36" t="s">
        <v>41</v>
      </c>
      <c r="Y7" s="18" t="s">
        <v>42</v>
      </c>
      <c r="Z7" s="18" t="s">
        <v>42</v>
      </c>
      <c r="AA7" s="18" t="s">
        <v>43</v>
      </c>
      <c r="AB7" s="18" t="s">
        <v>43</v>
      </c>
      <c r="AC7" s="18" t="s">
        <v>43</v>
      </c>
      <c r="AD7" s="18" t="s">
        <v>43</v>
      </c>
      <c r="AE7" s="18" t="s">
        <v>43</v>
      </c>
    </row>
    <row r="8" s="5" customFormat="1" ht="399" customHeight="1" spans="1:31">
      <c r="A8" s="20"/>
      <c r="B8" s="20"/>
      <c r="C8" s="20"/>
      <c r="D8" s="20"/>
      <c r="E8" s="21"/>
      <c r="F8" s="21"/>
      <c r="G8" s="20"/>
      <c r="H8" s="20"/>
      <c r="I8" s="30"/>
      <c r="J8" s="20"/>
      <c r="K8" s="20"/>
      <c r="L8" s="20"/>
      <c r="M8" s="20"/>
      <c r="N8" s="20"/>
      <c r="O8" s="20"/>
      <c r="P8" s="20"/>
      <c r="Q8" s="20"/>
      <c r="R8" s="20"/>
      <c r="S8" s="20"/>
      <c r="T8" s="20"/>
      <c r="U8" s="20"/>
      <c r="V8" s="20"/>
      <c r="W8" s="30"/>
      <c r="X8" s="30"/>
      <c r="Y8" s="20"/>
      <c r="Z8" s="20"/>
      <c r="AA8" s="20"/>
      <c r="AB8" s="20"/>
      <c r="AC8" s="20"/>
      <c r="AD8" s="20"/>
      <c r="AE8" s="20"/>
    </row>
    <row r="9" s="6" customFormat="1" ht="346" customHeight="1" spans="1:256">
      <c r="A9" s="22">
        <v>2</v>
      </c>
      <c r="B9" s="22" t="s">
        <v>33</v>
      </c>
      <c r="C9" s="22" t="s">
        <v>34</v>
      </c>
      <c r="D9" s="22" t="s">
        <v>35</v>
      </c>
      <c r="E9" s="23" t="s">
        <v>44</v>
      </c>
      <c r="F9" s="23" t="s">
        <v>45</v>
      </c>
      <c r="G9" s="23" t="s">
        <v>46</v>
      </c>
      <c r="H9" s="23" t="s">
        <v>34</v>
      </c>
      <c r="I9" s="31" t="s">
        <v>47</v>
      </c>
      <c r="J9" s="23">
        <v>1380</v>
      </c>
      <c r="K9" s="23">
        <v>1380</v>
      </c>
      <c r="L9" s="23"/>
      <c r="M9" s="23">
        <v>680</v>
      </c>
      <c r="N9" s="23">
        <v>700</v>
      </c>
      <c r="O9" s="23"/>
      <c r="P9" s="23" t="s">
        <v>38</v>
      </c>
      <c r="Q9" s="22" t="s">
        <v>39</v>
      </c>
      <c r="R9" s="22">
        <v>162</v>
      </c>
      <c r="S9" s="22">
        <v>66</v>
      </c>
      <c r="T9" s="22">
        <v>96</v>
      </c>
      <c r="U9" s="22">
        <v>12000</v>
      </c>
      <c r="V9" s="22">
        <v>1120</v>
      </c>
      <c r="W9" s="37" t="s">
        <v>48</v>
      </c>
      <c r="X9" s="22" t="s">
        <v>49</v>
      </c>
      <c r="Y9" s="22" t="s">
        <v>42</v>
      </c>
      <c r="Z9" s="22" t="s">
        <v>42</v>
      </c>
      <c r="AA9" s="22" t="s">
        <v>43</v>
      </c>
      <c r="AB9" s="22" t="s">
        <v>43</v>
      </c>
      <c r="AC9" s="22" t="s">
        <v>43</v>
      </c>
      <c r="AD9" s="22" t="s">
        <v>43</v>
      </c>
      <c r="AE9" s="22" t="s">
        <v>43</v>
      </c>
      <c r="AF9" s="43"/>
      <c r="AG9" s="43"/>
      <c r="AH9" s="43"/>
      <c r="AI9" s="43"/>
      <c r="AJ9" s="43"/>
      <c r="AK9" s="43"/>
      <c r="AL9" s="43"/>
      <c r="AM9" s="43"/>
      <c r="AN9" s="43"/>
      <c r="AO9" s="43"/>
      <c r="AP9" s="43"/>
      <c r="AQ9" s="43"/>
      <c r="AR9" s="43"/>
      <c r="AS9" s="43"/>
      <c r="AT9" s="43"/>
      <c r="AU9" s="43"/>
      <c r="AV9" s="43"/>
      <c r="AW9" s="43"/>
      <c r="AX9" s="43"/>
      <c r="AY9" s="43"/>
      <c r="AZ9" s="43"/>
      <c r="BA9" s="43"/>
      <c r="BB9" s="43"/>
      <c r="BC9" s="43"/>
      <c r="BD9" s="43"/>
      <c r="BE9" s="43"/>
      <c r="BF9" s="43"/>
      <c r="BG9" s="43"/>
      <c r="BH9" s="43"/>
      <c r="BI9" s="43"/>
      <c r="BJ9" s="43"/>
      <c r="BK9" s="43"/>
      <c r="BL9" s="43"/>
      <c r="BM9" s="43"/>
      <c r="BN9" s="43"/>
      <c r="BO9" s="43"/>
      <c r="BP9" s="43"/>
      <c r="BQ9" s="43"/>
      <c r="BR9" s="43"/>
      <c r="BS9" s="43"/>
      <c r="BT9" s="43"/>
      <c r="BU9" s="43"/>
      <c r="BV9" s="43"/>
      <c r="BW9" s="43"/>
      <c r="BX9" s="43"/>
      <c r="BY9" s="43"/>
      <c r="BZ9" s="43"/>
      <c r="CA9" s="43"/>
      <c r="CB9" s="43"/>
      <c r="CC9" s="43"/>
      <c r="CD9" s="43"/>
      <c r="CE9" s="43"/>
      <c r="CF9" s="43"/>
      <c r="CG9" s="43"/>
      <c r="CH9" s="43"/>
      <c r="CI9" s="43"/>
      <c r="CJ9" s="43"/>
      <c r="CK9" s="43"/>
      <c r="CL9" s="43"/>
      <c r="CM9" s="43"/>
      <c r="CN9" s="43"/>
      <c r="CO9" s="43"/>
      <c r="CP9" s="43"/>
      <c r="CQ9" s="43"/>
      <c r="CR9" s="43"/>
      <c r="CS9" s="43"/>
      <c r="CT9" s="43"/>
      <c r="CU9" s="43"/>
      <c r="CV9" s="43"/>
      <c r="CW9" s="43"/>
      <c r="CX9" s="43"/>
      <c r="CY9" s="43"/>
      <c r="CZ9" s="43"/>
      <c r="DA9" s="43"/>
      <c r="DB9" s="43"/>
      <c r="DC9" s="43"/>
      <c r="DD9" s="43"/>
      <c r="DE9" s="43"/>
      <c r="DF9" s="43"/>
      <c r="DG9" s="43"/>
      <c r="DH9" s="43"/>
      <c r="DI9" s="43"/>
      <c r="DJ9" s="43"/>
      <c r="DK9" s="43"/>
      <c r="DL9" s="43"/>
      <c r="DM9" s="43"/>
      <c r="DN9" s="43"/>
      <c r="DO9" s="43"/>
      <c r="DP9" s="43"/>
      <c r="DQ9" s="43"/>
      <c r="DR9" s="43"/>
      <c r="DS9" s="43"/>
      <c r="DT9" s="43"/>
      <c r="DU9" s="43"/>
      <c r="DV9" s="43"/>
      <c r="DW9" s="43"/>
      <c r="DX9" s="43"/>
      <c r="DY9" s="43"/>
      <c r="DZ9" s="43"/>
      <c r="EA9" s="43"/>
      <c r="EB9" s="43"/>
      <c r="EC9" s="43"/>
      <c r="ED9" s="43"/>
      <c r="EE9" s="43"/>
      <c r="EF9" s="43"/>
      <c r="EG9" s="43"/>
      <c r="EH9" s="43"/>
      <c r="EI9" s="43"/>
      <c r="EJ9" s="43"/>
      <c r="EK9" s="43"/>
      <c r="EL9" s="43"/>
      <c r="EM9" s="43"/>
      <c r="EN9" s="43"/>
      <c r="EO9" s="43"/>
      <c r="EP9" s="43"/>
      <c r="EQ9" s="43"/>
      <c r="ER9" s="43"/>
      <c r="ES9" s="43"/>
      <c r="ET9" s="43"/>
      <c r="EU9" s="43"/>
      <c r="EV9" s="43"/>
      <c r="EW9" s="43"/>
      <c r="EX9" s="43"/>
      <c r="EY9" s="43"/>
      <c r="EZ9" s="43"/>
      <c r="FA9" s="43"/>
      <c r="FB9" s="43"/>
      <c r="FC9" s="43"/>
      <c r="FD9" s="43"/>
      <c r="FE9" s="43"/>
      <c r="FF9" s="43"/>
      <c r="FG9" s="43"/>
      <c r="FH9" s="43"/>
      <c r="FI9" s="43"/>
      <c r="FJ9" s="43"/>
      <c r="FK9" s="43"/>
      <c r="FL9" s="43"/>
      <c r="FM9" s="43"/>
      <c r="FN9" s="43"/>
      <c r="FO9" s="43"/>
      <c r="FP9" s="43"/>
      <c r="FQ9" s="43"/>
      <c r="FR9" s="43"/>
      <c r="FS9" s="43"/>
      <c r="FT9" s="43"/>
      <c r="FU9" s="43"/>
      <c r="FV9" s="43"/>
      <c r="FW9" s="43"/>
      <c r="FX9" s="43"/>
      <c r="FY9" s="43"/>
      <c r="FZ9" s="43"/>
      <c r="GA9" s="43"/>
      <c r="GB9" s="43"/>
      <c r="GC9" s="43"/>
      <c r="GD9" s="43"/>
      <c r="GE9" s="43"/>
      <c r="GF9" s="43"/>
      <c r="GG9" s="43"/>
      <c r="GH9" s="43"/>
      <c r="GI9" s="43"/>
      <c r="GJ9" s="43"/>
      <c r="GK9" s="43"/>
      <c r="GL9" s="43"/>
      <c r="GM9" s="43"/>
      <c r="GN9" s="43"/>
      <c r="GO9" s="43"/>
      <c r="GP9" s="43"/>
      <c r="GQ9" s="43"/>
      <c r="GR9" s="43"/>
      <c r="GS9" s="43"/>
      <c r="GT9" s="43"/>
      <c r="GU9" s="43"/>
      <c r="GV9" s="43"/>
      <c r="GW9" s="43"/>
      <c r="GX9" s="43"/>
      <c r="GY9" s="43"/>
      <c r="GZ9" s="43"/>
      <c r="HA9" s="43"/>
      <c r="HB9" s="43"/>
      <c r="HC9" s="43"/>
      <c r="HD9" s="43"/>
      <c r="HE9" s="43"/>
      <c r="HF9" s="43"/>
      <c r="HG9" s="43"/>
      <c r="HH9" s="43"/>
      <c r="HI9" s="43"/>
      <c r="HJ9" s="43"/>
      <c r="HK9" s="43"/>
      <c r="HL9" s="43"/>
      <c r="HM9" s="43"/>
      <c r="HN9" s="43"/>
      <c r="HO9" s="43"/>
      <c r="HP9" s="43"/>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6" customFormat="1" ht="264" customHeight="1" spans="1:244">
      <c r="A10" s="22">
        <v>3</v>
      </c>
      <c r="B10" s="22" t="s">
        <v>33</v>
      </c>
      <c r="C10" s="22" t="s">
        <v>34</v>
      </c>
      <c r="D10" s="22" t="s">
        <v>50</v>
      </c>
      <c r="E10" s="23" t="s">
        <v>51</v>
      </c>
      <c r="F10" s="23" t="s">
        <v>51</v>
      </c>
      <c r="G10" s="22" t="s">
        <v>52</v>
      </c>
      <c r="H10" s="23" t="s">
        <v>53</v>
      </c>
      <c r="I10" s="31" t="s">
        <v>54</v>
      </c>
      <c r="J10" s="23">
        <v>3069.17</v>
      </c>
      <c r="K10" s="32">
        <v>303.17</v>
      </c>
      <c r="L10" s="32">
        <v>303.17</v>
      </c>
      <c r="M10" s="23"/>
      <c r="N10" s="23"/>
      <c r="O10" s="23"/>
      <c r="P10" s="23" t="s">
        <v>38</v>
      </c>
      <c r="Q10" s="22" t="s">
        <v>39</v>
      </c>
      <c r="R10" s="23">
        <v>101</v>
      </c>
      <c r="S10" s="23"/>
      <c r="T10" s="23"/>
      <c r="U10" s="23">
        <v>1055</v>
      </c>
      <c r="V10" s="23">
        <v>255</v>
      </c>
      <c r="W10" s="31" t="s">
        <v>55</v>
      </c>
      <c r="X10" s="31" t="s">
        <v>56</v>
      </c>
      <c r="Y10" s="22" t="s">
        <v>42</v>
      </c>
      <c r="Z10" s="22" t="s">
        <v>42</v>
      </c>
      <c r="AA10" s="22" t="s">
        <v>42</v>
      </c>
      <c r="AB10" s="22" t="s">
        <v>42</v>
      </c>
      <c r="AC10" s="22" t="s">
        <v>42</v>
      </c>
      <c r="AD10" s="22" t="s">
        <v>42</v>
      </c>
      <c r="AE10" s="22" t="s">
        <v>43</v>
      </c>
      <c r="AF10" s="43"/>
      <c r="AG10" s="43"/>
      <c r="AH10" s="43"/>
      <c r="AI10" s="43"/>
      <c r="AJ10" s="43"/>
      <c r="AK10" s="43"/>
      <c r="AL10" s="43"/>
      <c r="AM10" s="43"/>
      <c r="AN10" s="43"/>
      <c r="AO10" s="43"/>
      <c r="AP10" s="43"/>
      <c r="AQ10" s="43"/>
      <c r="AR10" s="43"/>
      <c r="AS10" s="43"/>
      <c r="AT10" s="43"/>
      <c r="AU10" s="43"/>
      <c r="AV10" s="43"/>
      <c r="AW10" s="43"/>
      <c r="AX10" s="43"/>
      <c r="AY10" s="43"/>
      <c r="AZ10" s="43"/>
      <c r="BA10" s="43"/>
      <c r="BB10" s="43"/>
      <c r="BC10" s="43"/>
      <c r="BD10" s="43"/>
      <c r="BE10" s="43"/>
      <c r="BF10" s="43"/>
      <c r="BG10" s="43"/>
      <c r="BH10" s="43"/>
      <c r="BI10" s="43"/>
      <c r="BJ10" s="43"/>
      <c r="BK10" s="43"/>
      <c r="BL10" s="43"/>
      <c r="BM10" s="43"/>
      <c r="BN10" s="43"/>
      <c r="BO10" s="43"/>
      <c r="BP10" s="43"/>
      <c r="BQ10" s="43"/>
      <c r="BR10" s="43"/>
      <c r="BS10" s="43"/>
      <c r="BT10" s="43"/>
      <c r="BU10" s="43"/>
      <c r="BV10" s="43"/>
      <c r="BW10" s="43"/>
      <c r="BX10" s="43"/>
      <c r="BY10" s="43"/>
      <c r="BZ10" s="43"/>
      <c r="CA10" s="43"/>
      <c r="CB10" s="43"/>
      <c r="CC10" s="43"/>
      <c r="CD10" s="43"/>
      <c r="CE10" s="43"/>
      <c r="CF10" s="43"/>
      <c r="CG10" s="43"/>
      <c r="CH10" s="43"/>
      <c r="CI10" s="43"/>
      <c r="CJ10" s="43"/>
      <c r="CK10" s="43"/>
      <c r="CL10" s="43"/>
      <c r="CM10" s="43"/>
      <c r="CN10" s="43"/>
      <c r="CO10" s="43"/>
      <c r="CP10" s="43"/>
      <c r="CQ10" s="43"/>
      <c r="CR10" s="43"/>
      <c r="CS10" s="43"/>
      <c r="CT10" s="43"/>
      <c r="CU10" s="43"/>
      <c r="CV10" s="43"/>
      <c r="CW10" s="43"/>
      <c r="CX10" s="43"/>
      <c r="CY10" s="43"/>
      <c r="CZ10" s="43"/>
      <c r="DA10" s="43"/>
      <c r="DB10" s="43"/>
      <c r="DC10" s="43"/>
      <c r="DD10" s="43"/>
      <c r="DE10" s="43"/>
      <c r="DF10" s="43"/>
      <c r="DG10" s="43"/>
      <c r="DH10" s="43"/>
      <c r="DI10" s="43"/>
      <c r="DJ10" s="43"/>
      <c r="DK10" s="43"/>
      <c r="DL10" s="43"/>
      <c r="DM10" s="43"/>
      <c r="DN10" s="43"/>
      <c r="DO10" s="43"/>
      <c r="DP10" s="43"/>
      <c r="DQ10" s="43"/>
      <c r="DR10" s="43"/>
      <c r="DS10" s="43"/>
      <c r="DT10" s="43"/>
      <c r="DU10" s="43"/>
      <c r="DV10" s="43"/>
      <c r="DW10" s="43"/>
      <c r="DX10" s="43"/>
      <c r="DY10" s="43"/>
      <c r="DZ10" s="43"/>
      <c r="EA10" s="43"/>
      <c r="EB10" s="43"/>
      <c r="EC10" s="43"/>
      <c r="ED10" s="43"/>
      <c r="EE10" s="43"/>
      <c r="EF10" s="43"/>
      <c r="EG10" s="43"/>
      <c r="EH10" s="43"/>
      <c r="EI10" s="43"/>
      <c r="EJ10" s="43"/>
      <c r="EK10" s="43"/>
      <c r="EL10" s="43"/>
      <c r="EM10" s="43"/>
      <c r="EN10" s="43"/>
      <c r="EO10" s="43"/>
      <c r="EP10" s="43"/>
      <c r="EQ10" s="43"/>
      <c r="ER10" s="43"/>
      <c r="ES10" s="43"/>
      <c r="ET10" s="43"/>
      <c r="EU10" s="43"/>
      <c r="EV10" s="43"/>
      <c r="EW10" s="43"/>
      <c r="EX10" s="43"/>
      <c r="EY10" s="43"/>
      <c r="EZ10" s="43"/>
      <c r="FA10" s="43"/>
      <c r="FB10" s="43"/>
      <c r="FC10" s="43"/>
      <c r="FD10" s="43"/>
      <c r="FE10" s="43"/>
      <c r="FF10" s="43"/>
      <c r="FG10" s="43"/>
      <c r="FH10" s="43"/>
      <c r="FI10" s="43"/>
      <c r="FJ10" s="43"/>
      <c r="FK10" s="43"/>
      <c r="FL10" s="43"/>
      <c r="FM10" s="43"/>
      <c r="FN10" s="43"/>
      <c r="FO10" s="43"/>
      <c r="FP10" s="43"/>
      <c r="FQ10" s="43"/>
      <c r="FR10" s="43"/>
      <c r="FS10" s="43"/>
      <c r="FT10" s="43"/>
      <c r="FU10" s="43"/>
      <c r="FV10" s="43"/>
      <c r="FW10" s="43"/>
      <c r="FX10" s="43"/>
      <c r="FY10" s="43"/>
      <c r="FZ10" s="43"/>
      <c r="GA10" s="43"/>
      <c r="GB10" s="43"/>
      <c r="GC10" s="43"/>
      <c r="GD10" s="43"/>
      <c r="GE10" s="43"/>
      <c r="GF10" s="43"/>
      <c r="GG10" s="43"/>
      <c r="GH10" s="43"/>
      <c r="GI10" s="43"/>
      <c r="GJ10" s="43"/>
      <c r="GK10" s="43"/>
      <c r="GL10" s="43"/>
      <c r="GM10" s="43"/>
      <c r="GN10" s="43"/>
      <c r="GO10" s="43"/>
      <c r="GP10" s="43"/>
      <c r="GQ10" s="43"/>
      <c r="GR10" s="43"/>
      <c r="GS10" s="43"/>
      <c r="GT10" s="43"/>
      <c r="GU10" s="43"/>
      <c r="GV10" s="43"/>
      <c r="GW10" s="43"/>
      <c r="GX10" s="43"/>
      <c r="GY10" s="43"/>
      <c r="GZ10" s="43"/>
      <c r="HA10" s="43"/>
      <c r="HB10" s="43"/>
      <c r="HC10" s="43"/>
      <c r="HD10" s="43"/>
      <c r="HE10" s="43"/>
      <c r="HF10" s="43"/>
      <c r="HG10" s="43"/>
      <c r="HH10" s="43"/>
      <c r="HI10" s="43"/>
      <c r="HJ10" s="43"/>
      <c r="HK10" s="43"/>
      <c r="HL10" s="43"/>
      <c r="HM10" s="43"/>
      <c r="HN10" s="43"/>
      <c r="HO10" s="43"/>
      <c r="HP10" s="43"/>
      <c r="HQ10" s="43"/>
      <c r="HR10" s="43"/>
      <c r="HS10" s="43"/>
      <c r="HT10" s="43"/>
      <c r="HU10" s="43"/>
      <c r="HV10" s="43"/>
      <c r="HW10" s="43"/>
      <c r="HX10" s="43"/>
      <c r="HY10" s="43"/>
      <c r="HZ10" s="43"/>
      <c r="IA10" s="43"/>
      <c r="IB10" s="43"/>
      <c r="IC10" s="43"/>
      <c r="ID10" s="43"/>
      <c r="IE10" s="43"/>
      <c r="IF10" s="43"/>
      <c r="IG10" s="43"/>
      <c r="IH10" s="43"/>
      <c r="II10" s="43"/>
      <c r="IJ10" s="43"/>
    </row>
    <row r="11" s="7" customFormat="1" ht="222" customHeight="1" spans="1:31">
      <c r="A11" s="24">
        <v>4</v>
      </c>
      <c r="B11" s="23" t="s">
        <v>33</v>
      </c>
      <c r="C11" s="23" t="s">
        <v>34</v>
      </c>
      <c r="D11" s="23" t="s">
        <v>50</v>
      </c>
      <c r="E11" s="23" t="s">
        <v>57</v>
      </c>
      <c r="F11" s="23"/>
      <c r="G11" s="23" t="s">
        <v>58</v>
      </c>
      <c r="H11" s="23" t="s">
        <v>34</v>
      </c>
      <c r="I11" s="23" t="s">
        <v>59</v>
      </c>
      <c r="J11" s="23">
        <v>500</v>
      </c>
      <c r="K11" s="23">
        <v>500</v>
      </c>
      <c r="L11" s="23"/>
      <c r="M11" s="23">
        <v>500</v>
      </c>
      <c r="N11" s="23"/>
      <c r="O11" s="23"/>
      <c r="P11" s="23" t="s">
        <v>38</v>
      </c>
      <c r="Q11" s="23" t="s">
        <v>60</v>
      </c>
      <c r="R11" s="23">
        <v>162</v>
      </c>
      <c r="S11" s="23">
        <v>66</v>
      </c>
      <c r="T11" s="23">
        <v>96</v>
      </c>
      <c r="U11" s="23">
        <v>1232</v>
      </c>
      <c r="V11" s="23"/>
      <c r="W11" s="31" t="s">
        <v>61</v>
      </c>
      <c r="X11" s="23" t="s">
        <v>62</v>
      </c>
      <c r="Y11" s="22" t="s">
        <v>42</v>
      </c>
      <c r="Z11" s="22" t="s">
        <v>42</v>
      </c>
      <c r="AA11" s="22" t="s">
        <v>43</v>
      </c>
      <c r="AB11" s="22" t="s">
        <v>43</v>
      </c>
      <c r="AC11" s="22" t="s">
        <v>43</v>
      </c>
      <c r="AD11" s="22" t="s">
        <v>43</v>
      </c>
      <c r="AE11" s="22" t="s">
        <v>43</v>
      </c>
    </row>
    <row r="12" s="6" customFormat="1" ht="271" customHeight="1" spans="1:256">
      <c r="A12" s="22">
        <v>5</v>
      </c>
      <c r="B12" s="22" t="s">
        <v>33</v>
      </c>
      <c r="C12" s="22" t="s">
        <v>34</v>
      </c>
      <c r="D12" s="22" t="s">
        <v>50</v>
      </c>
      <c r="E12" s="23" t="s">
        <v>63</v>
      </c>
      <c r="F12" s="23" t="s">
        <v>64</v>
      </c>
      <c r="G12" s="23" t="s">
        <v>65</v>
      </c>
      <c r="H12" s="23" t="s">
        <v>66</v>
      </c>
      <c r="I12" s="31" t="s">
        <v>67</v>
      </c>
      <c r="J12" s="23">
        <v>10180</v>
      </c>
      <c r="K12" s="32">
        <v>3000</v>
      </c>
      <c r="L12" s="32">
        <v>2270.83</v>
      </c>
      <c r="M12" s="23">
        <v>729.17</v>
      </c>
      <c r="N12" s="23"/>
      <c r="O12" s="23">
        <v>7180</v>
      </c>
      <c r="P12" s="23" t="s">
        <v>38</v>
      </c>
      <c r="Q12" s="22" t="s">
        <v>39</v>
      </c>
      <c r="R12" s="34">
        <v>65</v>
      </c>
      <c r="S12" s="22">
        <v>15</v>
      </c>
      <c r="T12" s="22">
        <v>50</v>
      </c>
      <c r="U12" s="22">
        <v>1500</v>
      </c>
      <c r="V12" s="22">
        <v>1000</v>
      </c>
      <c r="W12" s="37" t="s">
        <v>68</v>
      </c>
      <c r="X12" s="37" t="s">
        <v>69</v>
      </c>
      <c r="Y12" s="22" t="s">
        <v>42</v>
      </c>
      <c r="Z12" s="22" t="s">
        <v>42</v>
      </c>
      <c r="AA12" s="22" t="s">
        <v>42</v>
      </c>
      <c r="AB12" s="22" t="s">
        <v>42</v>
      </c>
      <c r="AC12" s="22" t="s">
        <v>42</v>
      </c>
      <c r="AD12" s="22" t="s">
        <v>42</v>
      </c>
      <c r="AE12" s="22" t="s">
        <v>43</v>
      </c>
      <c r="AF12" s="43"/>
      <c r="AG12" s="43"/>
      <c r="AH12" s="43"/>
      <c r="AI12" s="43"/>
      <c r="AJ12" s="43"/>
      <c r="AK12" s="43"/>
      <c r="AL12" s="43"/>
      <c r="AM12" s="43"/>
      <c r="AN12" s="43"/>
      <c r="AO12" s="43"/>
      <c r="AP12" s="43"/>
      <c r="AQ12" s="43"/>
      <c r="AR12" s="43"/>
      <c r="AS12" s="43"/>
      <c r="AT12" s="43"/>
      <c r="AU12" s="43"/>
      <c r="AV12" s="43"/>
      <c r="AW12" s="43"/>
      <c r="AX12" s="43"/>
      <c r="AY12" s="43"/>
      <c r="AZ12" s="43"/>
      <c r="BA12" s="43"/>
      <c r="BB12" s="43"/>
      <c r="BC12" s="43"/>
      <c r="BD12" s="43"/>
      <c r="BE12" s="43"/>
      <c r="BF12" s="43"/>
      <c r="BG12" s="43"/>
      <c r="BH12" s="43"/>
      <c r="BI12" s="43"/>
      <c r="BJ12" s="43"/>
      <c r="BK12" s="43"/>
      <c r="BL12" s="43"/>
      <c r="BM12" s="43"/>
      <c r="BN12" s="43"/>
      <c r="BO12" s="43"/>
      <c r="BP12" s="43"/>
      <c r="BQ12" s="43"/>
      <c r="BR12" s="43"/>
      <c r="BS12" s="43"/>
      <c r="BT12" s="43"/>
      <c r="BU12" s="43"/>
      <c r="BV12" s="43"/>
      <c r="BW12" s="43"/>
      <c r="BX12" s="43"/>
      <c r="BY12" s="43"/>
      <c r="BZ12" s="43"/>
      <c r="CA12" s="43"/>
      <c r="CB12" s="43"/>
      <c r="CC12" s="43"/>
      <c r="CD12" s="43"/>
      <c r="CE12" s="43"/>
      <c r="CF12" s="43"/>
      <c r="CG12" s="43"/>
      <c r="CH12" s="43"/>
      <c r="CI12" s="43"/>
      <c r="CJ12" s="43"/>
      <c r="CK12" s="43"/>
      <c r="CL12" s="43"/>
      <c r="CM12" s="43"/>
      <c r="CN12" s="43"/>
      <c r="CO12" s="43"/>
      <c r="CP12" s="43"/>
      <c r="CQ12" s="43"/>
      <c r="CR12" s="43"/>
      <c r="CS12" s="43"/>
      <c r="CT12" s="43"/>
      <c r="CU12" s="43"/>
      <c r="CV12" s="43"/>
      <c r="CW12" s="43"/>
      <c r="CX12" s="43"/>
      <c r="CY12" s="43"/>
      <c r="CZ12" s="43"/>
      <c r="DA12" s="43"/>
      <c r="DB12" s="43"/>
      <c r="DC12" s="43"/>
      <c r="DD12" s="43"/>
      <c r="DE12" s="43"/>
      <c r="DF12" s="43"/>
      <c r="DG12" s="43"/>
      <c r="DH12" s="43"/>
      <c r="DI12" s="43"/>
      <c r="DJ12" s="43"/>
      <c r="DK12" s="43"/>
      <c r="DL12" s="43"/>
      <c r="DM12" s="43"/>
      <c r="DN12" s="43"/>
      <c r="DO12" s="43"/>
      <c r="DP12" s="43"/>
      <c r="DQ12" s="43"/>
      <c r="DR12" s="43"/>
      <c r="DS12" s="43"/>
      <c r="DT12" s="43"/>
      <c r="DU12" s="43"/>
      <c r="DV12" s="43"/>
      <c r="DW12" s="43"/>
      <c r="DX12" s="43"/>
      <c r="DY12" s="43"/>
      <c r="DZ12" s="43"/>
      <c r="EA12" s="43"/>
      <c r="EB12" s="43"/>
      <c r="EC12" s="43"/>
      <c r="ED12" s="43"/>
      <c r="EE12" s="43"/>
      <c r="EF12" s="43"/>
      <c r="EG12" s="43"/>
      <c r="EH12" s="43"/>
      <c r="EI12" s="43"/>
      <c r="EJ12" s="43"/>
      <c r="EK12" s="43"/>
      <c r="EL12" s="43"/>
      <c r="EM12" s="43"/>
      <c r="EN12" s="43"/>
      <c r="EO12" s="43"/>
      <c r="EP12" s="43"/>
      <c r="EQ12" s="43"/>
      <c r="ER12" s="43"/>
      <c r="ES12" s="43"/>
      <c r="ET12" s="43"/>
      <c r="EU12" s="43"/>
      <c r="EV12" s="43"/>
      <c r="EW12" s="43"/>
      <c r="EX12" s="43"/>
      <c r="EY12" s="43"/>
      <c r="EZ12" s="43"/>
      <c r="FA12" s="43"/>
      <c r="FB12" s="43"/>
      <c r="FC12" s="43"/>
      <c r="FD12" s="43"/>
      <c r="FE12" s="43"/>
      <c r="FF12" s="43"/>
      <c r="FG12" s="43"/>
      <c r="FH12" s="43"/>
      <c r="FI12" s="43"/>
      <c r="FJ12" s="43"/>
      <c r="FK12" s="43"/>
      <c r="FL12" s="43"/>
      <c r="FM12" s="43"/>
      <c r="FN12" s="43"/>
      <c r="FO12" s="43"/>
      <c r="FP12" s="43"/>
      <c r="FQ12" s="43"/>
      <c r="FR12" s="43"/>
      <c r="FS12" s="43"/>
      <c r="FT12" s="43"/>
      <c r="FU12" s="43"/>
      <c r="FV12" s="43"/>
      <c r="FW12" s="43"/>
      <c r="FX12" s="43"/>
      <c r="FY12" s="43"/>
      <c r="FZ12" s="43"/>
      <c r="GA12" s="43"/>
      <c r="GB12" s="43"/>
      <c r="GC12" s="43"/>
      <c r="GD12" s="43"/>
      <c r="GE12" s="43"/>
      <c r="GF12" s="43"/>
      <c r="GG12" s="43"/>
      <c r="GH12" s="43"/>
      <c r="GI12" s="43"/>
      <c r="GJ12" s="43"/>
      <c r="GK12" s="43"/>
      <c r="GL12" s="43"/>
      <c r="GM12" s="43"/>
      <c r="GN12" s="43"/>
      <c r="GO12" s="43"/>
      <c r="GP12" s="43"/>
      <c r="GQ12" s="43"/>
      <c r="GR12" s="43"/>
      <c r="GS12" s="43"/>
      <c r="GT12" s="43"/>
      <c r="GU12" s="43"/>
      <c r="GV12" s="43"/>
      <c r="GW12" s="43"/>
      <c r="GX12" s="43"/>
      <c r="GY12" s="43"/>
      <c r="GZ12" s="43"/>
      <c r="HA12" s="43"/>
      <c r="HB12" s="43"/>
      <c r="HC12" s="43"/>
      <c r="HD12" s="43"/>
      <c r="HE12" s="43"/>
      <c r="HF12" s="43"/>
      <c r="HG12" s="43"/>
      <c r="HH12" s="43"/>
      <c r="HI12" s="43"/>
      <c r="HJ12" s="43"/>
      <c r="HK12" s="43"/>
      <c r="HL12" s="43"/>
      <c r="HM12" s="43"/>
      <c r="HN12" s="43"/>
      <c r="HO12" s="43"/>
      <c r="HP12" s="43"/>
      <c r="HQ12" s="43"/>
      <c r="HR12" s="43"/>
      <c r="HS12" s="43"/>
      <c r="HT12" s="43"/>
      <c r="HU12" s="43"/>
      <c r="HV12" s="43"/>
      <c r="HW12" s="43"/>
      <c r="HX12" s="43"/>
      <c r="HY12" s="1"/>
      <c r="HZ12" s="1"/>
      <c r="IA12" s="1"/>
      <c r="IB12" s="1"/>
      <c r="IC12" s="1"/>
      <c r="ID12" s="1"/>
      <c r="IE12" s="1"/>
      <c r="IF12" s="1"/>
      <c r="IG12" s="1"/>
      <c r="IH12" s="1"/>
      <c r="II12" s="1"/>
      <c r="IJ12" s="1"/>
      <c r="IK12" s="1"/>
      <c r="IL12" s="1"/>
      <c r="IM12" s="1"/>
      <c r="IN12" s="1"/>
      <c r="IO12" s="1"/>
      <c r="IP12" s="1"/>
      <c r="IQ12" s="1"/>
      <c r="IR12" s="1"/>
      <c r="IS12" s="1"/>
      <c r="IT12" s="1"/>
      <c r="IU12" s="1"/>
      <c r="IV12" s="1"/>
    </row>
    <row r="13" s="6" customFormat="1" ht="256" customHeight="1" spans="1:256">
      <c r="A13" s="22">
        <v>6</v>
      </c>
      <c r="B13" s="22" t="s">
        <v>33</v>
      </c>
      <c r="C13" s="22" t="s">
        <v>34</v>
      </c>
      <c r="D13" s="22" t="s">
        <v>50</v>
      </c>
      <c r="E13" s="23" t="s">
        <v>63</v>
      </c>
      <c r="F13" s="23" t="s">
        <v>70</v>
      </c>
      <c r="G13" s="23" t="s">
        <v>71</v>
      </c>
      <c r="H13" s="23" t="s">
        <v>72</v>
      </c>
      <c r="I13" s="31" t="s">
        <v>73</v>
      </c>
      <c r="J13" s="23">
        <v>580</v>
      </c>
      <c r="K13" s="32">
        <v>500</v>
      </c>
      <c r="L13" s="32"/>
      <c r="M13" s="23">
        <v>500</v>
      </c>
      <c r="N13" s="33"/>
      <c r="O13" s="33">
        <v>80</v>
      </c>
      <c r="P13" s="34" t="s">
        <v>74</v>
      </c>
      <c r="Q13" s="34" t="s">
        <v>75</v>
      </c>
      <c r="R13" s="34">
        <v>2</v>
      </c>
      <c r="S13" s="22">
        <v>0</v>
      </c>
      <c r="T13" s="22">
        <v>2</v>
      </c>
      <c r="U13" s="22">
        <v>1090</v>
      </c>
      <c r="V13" s="22">
        <v>108</v>
      </c>
      <c r="W13" s="37" t="s">
        <v>76</v>
      </c>
      <c r="X13" s="37" t="s">
        <v>77</v>
      </c>
      <c r="Y13" s="22" t="s">
        <v>42</v>
      </c>
      <c r="Z13" s="22" t="s">
        <v>42</v>
      </c>
      <c r="AA13" s="22" t="s">
        <v>42</v>
      </c>
      <c r="AB13" s="22" t="s">
        <v>42</v>
      </c>
      <c r="AC13" s="22" t="s">
        <v>42</v>
      </c>
      <c r="AD13" s="22" t="s">
        <v>42</v>
      </c>
      <c r="AE13" s="22" t="s">
        <v>43</v>
      </c>
      <c r="AF13" s="43"/>
      <c r="AG13" s="43"/>
      <c r="AH13" s="43"/>
      <c r="AI13" s="43"/>
      <c r="AJ13" s="43"/>
      <c r="AK13" s="43"/>
      <c r="AL13" s="43"/>
      <c r="AM13" s="43"/>
      <c r="AN13" s="43"/>
      <c r="AO13" s="43"/>
      <c r="AP13" s="43"/>
      <c r="AQ13" s="43"/>
      <c r="AR13" s="43"/>
      <c r="AS13" s="43"/>
      <c r="AT13" s="43"/>
      <c r="AU13" s="43"/>
      <c r="AV13" s="43"/>
      <c r="AW13" s="43"/>
      <c r="AX13" s="43"/>
      <c r="AY13" s="43"/>
      <c r="AZ13" s="43"/>
      <c r="BA13" s="43"/>
      <c r="BB13" s="43"/>
      <c r="BC13" s="43"/>
      <c r="BD13" s="43"/>
      <c r="BE13" s="43"/>
      <c r="BF13" s="43"/>
      <c r="BG13" s="43"/>
      <c r="BH13" s="43"/>
      <c r="BI13" s="43"/>
      <c r="BJ13" s="43"/>
      <c r="BK13" s="43"/>
      <c r="BL13" s="43"/>
      <c r="BM13" s="43"/>
      <c r="BN13" s="43"/>
      <c r="BO13" s="43"/>
      <c r="BP13" s="43"/>
      <c r="BQ13" s="43"/>
      <c r="BR13" s="43"/>
      <c r="BS13" s="43"/>
      <c r="BT13" s="43"/>
      <c r="BU13" s="43"/>
      <c r="BV13" s="43"/>
      <c r="BW13" s="43"/>
      <c r="BX13" s="43"/>
      <c r="BY13" s="43"/>
      <c r="BZ13" s="43"/>
      <c r="CA13" s="43"/>
      <c r="CB13" s="43"/>
      <c r="CC13" s="43"/>
      <c r="CD13" s="43"/>
      <c r="CE13" s="43"/>
      <c r="CF13" s="43"/>
      <c r="CG13" s="43"/>
      <c r="CH13" s="43"/>
      <c r="CI13" s="43"/>
      <c r="CJ13" s="43"/>
      <c r="CK13" s="43"/>
      <c r="CL13" s="43"/>
      <c r="CM13" s="43"/>
      <c r="CN13" s="43"/>
      <c r="CO13" s="43"/>
      <c r="CP13" s="43"/>
      <c r="CQ13" s="43"/>
      <c r="CR13" s="43"/>
      <c r="CS13" s="43"/>
      <c r="CT13" s="43"/>
      <c r="CU13" s="43"/>
      <c r="CV13" s="43"/>
      <c r="CW13" s="43"/>
      <c r="CX13" s="43"/>
      <c r="CY13" s="43"/>
      <c r="CZ13" s="43"/>
      <c r="DA13" s="43"/>
      <c r="DB13" s="43"/>
      <c r="DC13" s="43"/>
      <c r="DD13" s="43"/>
      <c r="DE13" s="43"/>
      <c r="DF13" s="43"/>
      <c r="DG13" s="43"/>
      <c r="DH13" s="43"/>
      <c r="DI13" s="43"/>
      <c r="DJ13" s="43"/>
      <c r="DK13" s="43"/>
      <c r="DL13" s="43"/>
      <c r="DM13" s="43"/>
      <c r="DN13" s="43"/>
      <c r="DO13" s="43"/>
      <c r="DP13" s="43"/>
      <c r="DQ13" s="43"/>
      <c r="DR13" s="43"/>
      <c r="DS13" s="43"/>
      <c r="DT13" s="43"/>
      <c r="DU13" s="43"/>
      <c r="DV13" s="43"/>
      <c r="DW13" s="43"/>
      <c r="DX13" s="43"/>
      <c r="DY13" s="43"/>
      <c r="DZ13" s="43"/>
      <c r="EA13" s="43"/>
      <c r="EB13" s="43"/>
      <c r="EC13" s="43"/>
      <c r="ED13" s="43"/>
      <c r="EE13" s="43"/>
      <c r="EF13" s="43"/>
      <c r="EG13" s="43"/>
      <c r="EH13" s="43"/>
      <c r="EI13" s="43"/>
      <c r="EJ13" s="43"/>
      <c r="EK13" s="43"/>
      <c r="EL13" s="43"/>
      <c r="EM13" s="43"/>
      <c r="EN13" s="43"/>
      <c r="EO13" s="43"/>
      <c r="EP13" s="43"/>
      <c r="EQ13" s="43"/>
      <c r="ER13" s="43"/>
      <c r="ES13" s="43"/>
      <c r="ET13" s="43"/>
      <c r="EU13" s="43"/>
      <c r="EV13" s="43"/>
      <c r="EW13" s="43"/>
      <c r="EX13" s="43"/>
      <c r="EY13" s="43"/>
      <c r="EZ13" s="43"/>
      <c r="FA13" s="43"/>
      <c r="FB13" s="43"/>
      <c r="FC13" s="43"/>
      <c r="FD13" s="43"/>
      <c r="FE13" s="43"/>
      <c r="FF13" s="43"/>
      <c r="FG13" s="43"/>
      <c r="FH13" s="43"/>
      <c r="FI13" s="43"/>
      <c r="FJ13" s="43"/>
      <c r="FK13" s="43"/>
      <c r="FL13" s="43"/>
      <c r="FM13" s="43"/>
      <c r="FN13" s="43"/>
      <c r="FO13" s="43"/>
      <c r="FP13" s="43"/>
      <c r="FQ13" s="43"/>
      <c r="FR13" s="43"/>
      <c r="FS13" s="43"/>
      <c r="FT13" s="43"/>
      <c r="FU13" s="43"/>
      <c r="FV13" s="43"/>
      <c r="FW13" s="43"/>
      <c r="FX13" s="43"/>
      <c r="FY13" s="43"/>
      <c r="FZ13" s="43"/>
      <c r="GA13" s="43"/>
      <c r="GB13" s="43"/>
      <c r="GC13" s="43"/>
      <c r="GD13" s="43"/>
      <c r="GE13" s="43"/>
      <c r="GF13" s="43"/>
      <c r="GG13" s="43"/>
      <c r="GH13" s="43"/>
      <c r="GI13" s="43"/>
      <c r="GJ13" s="43"/>
      <c r="GK13" s="43"/>
      <c r="GL13" s="43"/>
      <c r="GM13" s="43"/>
      <c r="GN13" s="43"/>
      <c r="GO13" s="43"/>
      <c r="GP13" s="43"/>
      <c r="GQ13" s="43"/>
      <c r="GR13" s="43"/>
      <c r="GS13" s="43"/>
      <c r="GT13" s="43"/>
      <c r="GU13" s="43"/>
      <c r="GV13" s="43"/>
      <c r="GW13" s="43"/>
      <c r="GX13" s="43"/>
      <c r="GY13" s="43"/>
      <c r="GZ13" s="43"/>
      <c r="HA13" s="43"/>
      <c r="HB13" s="43"/>
      <c r="HC13" s="43"/>
      <c r="HD13" s="43"/>
      <c r="HE13" s="43"/>
      <c r="HF13" s="43"/>
      <c r="HG13" s="43"/>
      <c r="HH13" s="43"/>
      <c r="HI13" s="43"/>
      <c r="HJ13" s="43"/>
      <c r="HK13" s="43"/>
      <c r="HL13" s="43"/>
      <c r="HM13" s="43"/>
      <c r="HN13" s="43"/>
      <c r="HO13" s="43"/>
      <c r="HP13" s="43"/>
      <c r="HQ13" s="43"/>
      <c r="HR13" s="43"/>
      <c r="HS13" s="43"/>
      <c r="HT13" s="43"/>
      <c r="HU13" s="43"/>
      <c r="HV13" s="43"/>
      <c r="HW13" s="43"/>
      <c r="HX13" s="43"/>
      <c r="HY13" s="1"/>
      <c r="HZ13" s="1"/>
      <c r="IA13" s="1"/>
      <c r="IB13" s="1"/>
      <c r="IC13" s="1"/>
      <c r="ID13" s="1"/>
      <c r="IE13" s="1"/>
      <c r="IF13" s="1"/>
      <c r="IG13" s="1"/>
      <c r="IH13" s="1"/>
      <c r="II13" s="1"/>
      <c r="IJ13" s="1"/>
      <c r="IK13" s="1"/>
      <c r="IL13" s="1"/>
      <c r="IM13" s="1"/>
      <c r="IN13" s="1"/>
      <c r="IO13" s="1"/>
      <c r="IP13" s="1"/>
      <c r="IQ13" s="1"/>
      <c r="IR13" s="1"/>
      <c r="IS13" s="1"/>
      <c r="IT13" s="1"/>
      <c r="IU13" s="1"/>
      <c r="IV13" s="1"/>
    </row>
    <row r="14" s="6" customFormat="1" ht="201" customHeight="1" spans="1:237">
      <c r="A14" s="22">
        <v>7</v>
      </c>
      <c r="B14" s="22" t="s">
        <v>33</v>
      </c>
      <c r="C14" s="22" t="s">
        <v>34</v>
      </c>
      <c r="D14" s="22" t="s">
        <v>50</v>
      </c>
      <c r="E14" s="23" t="s">
        <v>63</v>
      </c>
      <c r="F14" s="23" t="s">
        <v>70</v>
      </c>
      <c r="G14" s="22" t="s">
        <v>78</v>
      </c>
      <c r="H14" s="22" t="s">
        <v>34</v>
      </c>
      <c r="I14" s="22" t="s">
        <v>79</v>
      </c>
      <c r="J14" s="23">
        <v>1000</v>
      </c>
      <c r="K14" s="23">
        <v>1000</v>
      </c>
      <c r="L14" s="23"/>
      <c r="M14" s="23">
        <v>1000</v>
      </c>
      <c r="N14" s="35"/>
      <c r="O14" s="35"/>
      <c r="P14" s="23" t="s">
        <v>38</v>
      </c>
      <c r="Q14" s="22" t="s">
        <v>39</v>
      </c>
      <c r="R14" s="38">
        <v>162</v>
      </c>
      <c r="S14" s="38">
        <v>66</v>
      </c>
      <c r="T14" s="38">
        <v>96</v>
      </c>
      <c r="U14" s="23">
        <v>500</v>
      </c>
      <c r="V14" s="22"/>
      <c r="W14" s="31" t="s">
        <v>80</v>
      </c>
      <c r="X14" s="23" t="s">
        <v>81</v>
      </c>
      <c r="Y14" s="44" t="s">
        <v>42</v>
      </c>
      <c r="Z14" s="44" t="s">
        <v>42</v>
      </c>
      <c r="AA14" s="44" t="s">
        <v>43</v>
      </c>
      <c r="AB14" s="44" t="s">
        <v>43</v>
      </c>
      <c r="AC14" s="44" t="s">
        <v>43</v>
      </c>
      <c r="AD14" s="44" t="s">
        <v>43</v>
      </c>
      <c r="AE14" s="44" t="s">
        <v>43</v>
      </c>
      <c r="AF14" s="43"/>
      <c r="AG14" s="43"/>
      <c r="AH14" s="43"/>
      <c r="AI14" s="43"/>
      <c r="AJ14" s="43"/>
      <c r="AK14" s="43"/>
      <c r="AL14" s="43"/>
      <c r="AM14" s="43"/>
      <c r="AN14" s="43"/>
      <c r="AO14" s="43"/>
      <c r="AP14" s="43"/>
      <c r="AQ14" s="43"/>
      <c r="AR14" s="43"/>
      <c r="AS14" s="43"/>
      <c r="AT14" s="43"/>
      <c r="AU14" s="43"/>
      <c r="AV14" s="43"/>
      <c r="AW14" s="43"/>
      <c r="AX14" s="43"/>
      <c r="AY14" s="43"/>
      <c r="AZ14" s="43"/>
      <c r="BA14" s="43"/>
      <c r="BB14" s="43"/>
      <c r="BC14" s="43"/>
      <c r="BD14" s="43"/>
      <c r="BE14" s="43"/>
      <c r="BF14" s="43"/>
      <c r="BG14" s="43"/>
      <c r="BH14" s="43"/>
      <c r="BI14" s="43"/>
      <c r="BJ14" s="43"/>
      <c r="BK14" s="43"/>
      <c r="BL14" s="43"/>
      <c r="BM14" s="43"/>
      <c r="BN14" s="43"/>
      <c r="BO14" s="43"/>
      <c r="BP14" s="43"/>
      <c r="BQ14" s="43"/>
      <c r="BR14" s="43"/>
      <c r="BS14" s="43"/>
      <c r="BT14" s="43"/>
      <c r="BU14" s="43"/>
      <c r="BV14" s="43"/>
      <c r="BW14" s="43"/>
      <c r="BX14" s="43"/>
      <c r="BY14" s="43"/>
      <c r="BZ14" s="43"/>
      <c r="CA14" s="43"/>
      <c r="CB14" s="43"/>
      <c r="CC14" s="43"/>
      <c r="CD14" s="43"/>
      <c r="CE14" s="43"/>
      <c r="CF14" s="43"/>
      <c r="CG14" s="43"/>
      <c r="CH14" s="43"/>
      <c r="CI14" s="43"/>
      <c r="CJ14" s="43"/>
      <c r="CK14" s="43"/>
      <c r="CL14" s="43"/>
      <c r="CM14" s="43"/>
      <c r="CN14" s="43"/>
      <c r="CO14" s="43"/>
      <c r="CP14" s="43"/>
      <c r="CQ14" s="43"/>
      <c r="CR14" s="43"/>
      <c r="CS14" s="43"/>
      <c r="CT14" s="43"/>
      <c r="CU14" s="43"/>
      <c r="CV14" s="43"/>
      <c r="CW14" s="43"/>
      <c r="CX14" s="43"/>
      <c r="CY14" s="43"/>
      <c r="CZ14" s="43"/>
      <c r="DA14" s="43"/>
      <c r="DB14" s="43"/>
      <c r="DC14" s="43"/>
      <c r="DD14" s="43"/>
      <c r="DE14" s="43"/>
      <c r="DF14" s="43"/>
      <c r="DG14" s="43"/>
      <c r="DH14" s="43"/>
      <c r="DI14" s="43"/>
      <c r="DJ14" s="43"/>
      <c r="DK14" s="43"/>
      <c r="DL14" s="43"/>
      <c r="DM14" s="43"/>
      <c r="DN14" s="43"/>
      <c r="DO14" s="43"/>
      <c r="DP14" s="43"/>
      <c r="DQ14" s="43"/>
      <c r="DR14" s="43"/>
      <c r="DS14" s="43"/>
      <c r="DT14" s="43"/>
      <c r="DU14" s="43"/>
      <c r="DV14" s="43"/>
      <c r="DW14" s="43"/>
      <c r="DX14" s="43"/>
      <c r="DY14" s="43"/>
      <c r="DZ14" s="43"/>
      <c r="EA14" s="43"/>
      <c r="EB14" s="43"/>
      <c r="EC14" s="43"/>
      <c r="ED14" s="43"/>
      <c r="EE14" s="43"/>
      <c r="EF14" s="43"/>
      <c r="EG14" s="43"/>
      <c r="EH14" s="43"/>
      <c r="EI14" s="43"/>
      <c r="EJ14" s="43"/>
      <c r="EK14" s="43"/>
      <c r="EL14" s="43"/>
      <c r="EM14" s="43"/>
      <c r="EN14" s="43"/>
      <c r="EO14" s="43"/>
      <c r="EP14" s="43"/>
      <c r="EQ14" s="43"/>
      <c r="ER14" s="43"/>
      <c r="ES14" s="43"/>
      <c r="ET14" s="43"/>
      <c r="EU14" s="43"/>
      <c r="EV14" s="43"/>
      <c r="EW14" s="43"/>
      <c r="EX14" s="43"/>
      <c r="EY14" s="43"/>
      <c r="EZ14" s="43"/>
      <c r="FA14" s="43"/>
      <c r="FB14" s="43"/>
      <c r="FC14" s="43"/>
      <c r="FD14" s="43"/>
      <c r="FE14" s="43"/>
      <c r="FF14" s="43"/>
      <c r="FG14" s="43"/>
      <c r="FH14" s="43"/>
      <c r="FI14" s="43"/>
      <c r="FJ14" s="43"/>
      <c r="FK14" s="43"/>
      <c r="FL14" s="43"/>
      <c r="FM14" s="43"/>
      <c r="FN14" s="43"/>
      <c r="FO14" s="43"/>
      <c r="FP14" s="43"/>
      <c r="FQ14" s="43"/>
      <c r="FR14" s="43"/>
      <c r="FS14" s="43"/>
      <c r="FT14" s="43"/>
      <c r="FU14" s="43"/>
      <c r="FV14" s="43"/>
      <c r="FW14" s="43"/>
      <c r="FX14" s="43"/>
      <c r="FY14" s="43"/>
      <c r="FZ14" s="43"/>
      <c r="GA14" s="43"/>
      <c r="GB14" s="43"/>
      <c r="GC14" s="43"/>
      <c r="GD14" s="43"/>
      <c r="GE14" s="43"/>
      <c r="GF14" s="43"/>
      <c r="GG14" s="43"/>
      <c r="GH14" s="43"/>
      <c r="GI14" s="43"/>
      <c r="GJ14" s="43"/>
      <c r="GK14" s="43"/>
      <c r="GL14" s="43"/>
      <c r="GM14" s="43"/>
      <c r="GN14" s="43"/>
      <c r="GO14" s="43"/>
      <c r="GP14" s="43"/>
      <c r="GQ14" s="43"/>
      <c r="GR14" s="43"/>
      <c r="GS14" s="43"/>
      <c r="GT14" s="43"/>
      <c r="GU14" s="43"/>
      <c r="GV14" s="43"/>
      <c r="GW14" s="43"/>
      <c r="GX14" s="43"/>
      <c r="GY14" s="43"/>
      <c r="GZ14" s="43"/>
      <c r="HA14" s="43"/>
      <c r="HB14" s="43"/>
      <c r="HC14" s="43"/>
      <c r="HD14" s="43"/>
      <c r="HE14" s="43"/>
      <c r="HF14" s="43"/>
      <c r="HG14" s="43"/>
      <c r="HH14" s="43"/>
      <c r="HI14" s="43"/>
      <c r="HJ14" s="43"/>
      <c r="HK14" s="43"/>
      <c r="HL14" s="43"/>
      <c r="HM14" s="43"/>
      <c r="HN14" s="43"/>
      <c r="HO14" s="43"/>
      <c r="HP14" s="43"/>
      <c r="HQ14" s="43"/>
      <c r="HR14" s="43"/>
      <c r="HS14" s="43"/>
      <c r="HT14" s="43"/>
      <c r="HU14" s="43"/>
      <c r="HV14" s="43"/>
      <c r="HW14" s="43"/>
      <c r="HX14" s="43"/>
      <c r="HY14" s="43"/>
      <c r="HZ14" s="43"/>
      <c r="IA14" s="43"/>
      <c r="IB14" s="43"/>
      <c r="IC14" s="43"/>
    </row>
  </sheetData>
  <mergeCells count="54">
    <mergeCell ref="A1:B1"/>
    <mergeCell ref="J1:K1"/>
    <mergeCell ref="A2:AE2"/>
    <mergeCell ref="A3:AE3"/>
    <mergeCell ref="K4:O4"/>
    <mergeCell ref="R4:T4"/>
    <mergeCell ref="U4:V4"/>
    <mergeCell ref="Y4:AE4"/>
    <mergeCell ref="A6:I6"/>
    <mergeCell ref="A4:A5"/>
    <mergeCell ref="A7:A8"/>
    <mergeCell ref="B4:B5"/>
    <mergeCell ref="B7:B8"/>
    <mergeCell ref="C4:C5"/>
    <mergeCell ref="C7:C8"/>
    <mergeCell ref="D4:D5"/>
    <mergeCell ref="D7:D8"/>
    <mergeCell ref="E4:E5"/>
    <mergeCell ref="E7:E8"/>
    <mergeCell ref="F4:F5"/>
    <mergeCell ref="F7:F8"/>
    <mergeCell ref="G4:G5"/>
    <mergeCell ref="G7:G8"/>
    <mergeCell ref="H4:H5"/>
    <mergeCell ref="H7:H8"/>
    <mergeCell ref="I4:I5"/>
    <mergeCell ref="I7:I8"/>
    <mergeCell ref="J4:J5"/>
    <mergeCell ref="J7:J8"/>
    <mergeCell ref="K7:K8"/>
    <mergeCell ref="L7:L8"/>
    <mergeCell ref="M7:M8"/>
    <mergeCell ref="N7:N8"/>
    <mergeCell ref="O7:O8"/>
    <mergeCell ref="P4:P5"/>
    <mergeCell ref="P7:P8"/>
    <mergeCell ref="Q4:Q5"/>
    <mergeCell ref="Q7:Q8"/>
    <mergeCell ref="R7:R8"/>
    <mergeCell ref="S7:S8"/>
    <mergeCell ref="T7:T8"/>
    <mergeCell ref="U7:U8"/>
    <mergeCell ref="V7:V8"/>
    <mergeCell ref="W4:W5"/>
    <mergeCell ref="W7:W8"/>
    <mergeCell ref="X4:X5"/>
    <mergeCell ref="X7:X8"/>
    <mergeCell ref="Y7:Y8"/>
    <mergeCell ref="Z7:Z8"/>
    <mergeCell ref="AA7:AA8"/>
    <mergeCell ref="AB7:AB8"/>
    <mergeCell ref="AC7:AC8"/>
    <mergeCell ref="AD7:AD8"/>
    <mergeCell ref="AE7:AE8"/>
  </mergeCells>
  <dataValidations count="3">
    <dataValidation type="list" allowBlank="1" showInputMessage="1" showErrorMessage="1" sqref="D7:D10 D12:D14">
      <formula1>"优势特色产业发展,宜居宜业和美乡村建设,守底线补短板"</formula1>
    </dataValidation>
    <dataValidation type="list" allowBlank="1" showInputMessage="1" showErrorMessage="1" sqref="E9:E10 E12:E14 E7:F8">
      <formula1>"庭院经济,设施农业,设施畜牧业,精深加工,高效节水,种业,市场建设和农村物流,农产品仓储保鲜冷链基础设施,品牌打造和展销平台,电,路,网,其他,到户产业,安全饮水,务工补助,就业培训,雨露计划,金融保险,项目管理费"</formula1>
    </dataValidation>
    <dataValidation type="list" allowBlank="1" showInputMessage="1" showErrorMessage="1" sqref="F9:F10 F12:F14">
      <formula1>"玉米,奶业,马铃薯,肉羊,肉牛,草,羊绒,大豆,土特产,其它产业,水,电,路,网,其他,到户产业,安全饮水,务工补助,就业培训,雨露计划,金融保险,项目管理费"</formula1>
    </dataValidation>
  </dataValidations>
  <printOptions horizontalCentered="1"/>
  <pageMargins left="0.550694444444444" right="0.550694444444444" top="0.590277777777778" bottom="0.314583333333333" header="0.5" footer="0.0784722222222222"/>
  <pageSetup paperSize="8" scale="52"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附件</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演示人</cp:lastModifiedBy>
  <dcterms:created xsi:type="dcterms:W3CDTF">2016-12-19T16:54:00Z</dcterms:created>
  <dcterms:modified xsi:type="dcterms:W3CDTF">2025-08-27T08:16:55Z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5634327DE7924AA2B14D2CAB2C1C611A_13</vt:lpwstr>
  </property>
</Properties>
</file>