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汇总详表" sheetId="13" r:id="rId1"/>
  </sheets>
  <definedNames>
    <definedName name="_xlnm._FilterDatabase" localSheetId="0" hidden="1">汇总详表!$A$5:$X$10</definedName>
    <definedName name="_xlnm.Print_Titles" localSheetId="0">汇总详表!$4:$5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<sst xmlns="http://schemas.openxmlformats.org/spreadsheetml/2006/main" count="74" uniqueCount="61">
  <si>
    <t>附件</t>
  </si>
  <si>
    <t>2025年京蒙协作资金项目计划表</t>
  </si>
  <si>
    <t>序号</t>
  </si>
  <si>
    <t>项目名称</t>
  </si>
  <si>
    <t>建设性质</t>
  </si>
  <si>
    <t>项目类型</t>
  </si>
  <si>
    <t>建设地点</t>
  </si>
  <si>
    <t>建设规模和建设内容</t>
  </si>
  <si>
    <t>项目总投资
（万元）</t>
  </si>
  <si>
    <t>京蒙协作
资金
（万元）</t>
  </si>
  <si>
    <t>自筹资金（万元）</t>
  </si>
  <si>
    <t>京蒙协作资金主要用途</t>
  </si>
  <si>
    <t>受益村（个）</t>
  </si>
  <si>
    <t>受益农牧区人口（人）</t>
  </si>
  <si>
    <t>其中脱贫人口（人）</t>
  </si>
  <si>
    <t>吸纳就业人数（人）</t>
  </si>
  <si>
    <t>其中吸纳脱贫人口数（人）</t>
  </si>
  <si>
    <t>项目实施单位</t>
  </si>
  <si>
    <t>预计开工、完工时间</t>
  </si>
  <si>
    <t>前期手续办理情况</t>
  </si>
  <si>
    <t>项目效益</t>
  </si>
  <si>
    <t>小计</t>
  </si>
  <si>
    <t>衔接资金</t>
  </si>
  <si>
    <t>企业资金</t>
  </si>
  <si>
    <t>其它资金</t>
  </si>
  <si>
    <t>开工时间</t>
  </si>
  <si>
    <t>完工时间</t>
  </si>
  <si>
    <t>巴林右旗4个</t>
  </si>
  <si>
    <t>种植业提质增效项目</t>
  </si>
  <si>
    <t>新建</t>
  </si>
  <si>
    <t>产业协作</t>
  </si>
  <si>
    <t>巴林右旗</t>
  </si>
  <si>
    <t>①项目建设必要性：巴林右旗是以农牧业经济为主导产业的地区，实施此项目能够有效改善农业种植土壤的同时还能够增加农产品产量，且生产此生物肥料的原材料为羊血和肚包粪等屠宰肉样的废弃物，能够将农业和畜牧业有效结合。
②建设内容：该项目占地约20亩，总投资1400万元。其中：投入京蒙协作资金1000万元，建设厂房与附属设施设备等，企业投入资金400万元。</t>
  </si>
  <si>
    <t>投入京蒙协作资金1000万元，建设厂房与附属设施等工程（包括有机质原料降解车间300平方米、大量元素肥料车间300平方米、有机肥料车间300平方米、仓库与维修区域800平方米、创新中心700平方米等）。</t>
  </si>
  <si>
    <t>巴林右旗农牧局</t>
  </si>
  <si>
    <t>2025.4</t>
  </si>
  <si>
    <t>2025.12</t>
  </si>
  <si>
    <t>2025.04-2025.12</t>
  </si>
  <si>
    <t>已完成用地和规划选址，其余手续正在办理</t>
  </si>
  <si>
    <t>①产权归属：产权归达尔罕街道所有。②项目运营主体和运营方式：由企业负责运营，达尔罕街道每年按照京蒙协作资金投资总额的4.3%（根据国家政策进行调整）收取项目收益金43万元。③经济效益：项目建成以后，产能可覆盖200万亩农田和草地使用需求，满产销售收入可达4000万元/年，新增税收320万元/年。④联农带农机制：项目建成以后，有效带动农牧户稳定每亩增产100-150斤；二是预计带动农牧民就业15人。</t>
  </si>
  <si>
    <t>巴林右旗草畜一体化项目（二期）</t>
  </si>
  <si>
    <t>①项目建设必要性：巴林右旗牲畜存栏283万头只，其中肉牛29万头、肉羊241万只，饲草产量220万吨，但仍然存在饲草缺口60万吨左右。为此，2024年我旗投入京蒙协作资金1500万元，实施了巴林右旗草畜一体化项目，
②项目建设内容：项目总投资4412万元，一是投入京蒙协作资金880万元，建设牛舍三栋约9013.5平方米，二是投入京蒙协作资金120万元，新建粪污处理配套厂房1栋约1600平方米，三是投入京蒙协作资金388万元，建设草料库及日料机加工车间约4800平方米，四是投入京蒙协作资金212万元，建设厂区道路硬化，水电等配套附属设施。五是企业投入资金2812万元，新建牛舍9913.5平方米，新建兽医室160平方米，改建饲草料、种子研发室800平方米，牧草工厂设备采购、数智畜牧业平台等配套基础设施设备等。</t>
  </si>
  <si>
    <t>计划投入京蒙协作资金1600万元，一是投入京蒙协作资金880万元，建设牛舍三栋约9013.5平方米，二是投入京蒙协作资金120万元，新建粪污处理配套厂房1栋约1600平方米，三是投入京蒙协作资金388万元，建设草料库及日料机加工车间约4800平方米，四是投入京蒙资金212万元，建设厂区道路硬化，水电等配套附属设施。</t>
  </si>
  <si>
    <t>大板镇人民政府</t>
  </si>
  <si>
    <t>①产权归属：产权归大板镇政府所有。②项目运营主体和运营方式：由企业负责运营，大板镇政府每年按照京蒙协作资金投资总额的4.3%（根据国家政策进行调整）收取项目收益金68.8万元。③经济效益：对周边的闲置秸秆进行收储，可直接为农牧民带来约300万元收入，带动全旗使用FTRM发酵全混合日粮，每年每头牛可节约500元饲喂成本。④联农带农机制：可提供长期就业岗位10个，间接带动就业岗位50-100个，优先考虑有劳动能力的脱贫户及监测户，可帮助农牧民增加工资性收入。
（除使用集体用地确权至村集体，其他根据国家政策确定至相关单位）</t>
  </si>
  <si>
    <t>宜居宜业和美乡村建设项目</t>
  </si>
  <si>
    <t>续建</t>
  </si>
  <si>
    <t>宜居宜业和美乡村建设</t>
  </si>
  <si>
    <t>幸福之路苏木幸福之路村、巴彦琥硕镇四家村、巴彦塔拉苏木宝木图嘎查、索博日嘎镇索博日嘎嘎查</t>
  </si>
  <si>
    <t>1.幸福之路苏木幸福之路村垃圾分选分类处理设施建设项目。2023年该村建设了垃圾中转库，缺少垃圾分类分选设备，因此2025年投入京蒙协作资金100万元，购买垃圾分选分类处理设施设备，包括：链板输送机1台、皮带输送机4台、破袋机1台、2D/3D 弹跳筛1台、分拣输送机2台、自卸式除铁器1台、智能综合控制柜1个。
2.巴彦琥硕镇四家村宜居宜业和美乡村建设项目。四家村以前年度投入京蒙协作资金1085万元，实施项目3个，项目运行情况良好。2025年计划投入京蒙协作资金160万元，一是投入资金110万元，新建水泥路1850米。二是投入资金50万元，修建涵洞一处及护坡300米。
3.巴彦塔拉苏木宝木图嘎查宜居宜业和美乡村建设项目。宝木图嘎查以前年度投入京蒙协作资金730万元，项目正常运转。2025年计划投入京蒙协作资金150万元，一是投入资金143万元，维修街巷破损路面1100米，同时根据实际情况硬化到墙边，二是投入资金7万元，安装路灯15盏。
4.索博日嘎镇索博日嘎嘎查宜居宜业和美乡村建设项目，索博日嘎嘎查以前年度未投入京蒙协作资金。2025年计划投入资金京蒙协作1041万元。一是投入资金726万元，建设民宿40处，并配套相关附属设施。二是投入资金200万元，建设嘎查内道路2500米。三是投入资金115万元，新建公厕1处，安装路灯95处，一组北侧发水沟新建防洪堤20米，二组过水路面维修及两侧新建60米铅丝笼防洪坝，二组断头路维修800米，购买3立方垃圾箱120个，垃圾清运车1台，两个小组出入道口安装监控10处。</t>
  </si>
  <si>
    <t>1.幸福之路苏木幸福之路村垃圾分选分类处理设施建设项目。计划投入京蒙协作资金100万元，购买垃圾分选分类处理设施设备，包括：链板输送机1台、皮带输送机4台、破袋机1台、2D/3D 弹跳筛1台、分拣输送机2台、自卸式除铁器1台、智能综合控制柜1个。
2.巴彦琥硕镇四家村宜居宜业和美乡村建设项目。计划投入京蒙协作资金160万元，一是投入资金110万元，新建水泥路1850米。二是投入资金50万元，修建涵洞一处及护坡300米。
3.巴彦塔拉苏木宝木图嘎查宜居宜业和美乡村建设项目。计划投入京蒙协作资金150万元，一是投入资金143万元，维修街巷破损路面1100米，同时根据实际情况硬化到墙边，二是投入资金7万元，安装路灯15盏。
4.索博日嘎镇索博日嘎嘎查宜居宜业和美乡村建设项目，2025年计划投入资金京蒙协作1041万元。一是投入资金726万元，建设民宿40处，并配套相关附属设施。二是投入资金200万元，建设嘎查内道路2500米。三是投入资金115万元，新建公厕1处，安装路灯95处，新建防洪堤20米，新建60米铅丝笼防洪坝，断头路维修800米，购买3立方垃圾箱120个，垃圾清运车1台，两个小组出入道口安装监控10处。</t>
  </si>
  <si>
    <t>幸福之路苏木人民政府、巴彦琥硕镇人民政府、巴彦塔拉苏木人民政府、索博日嘎镇人民政府</t>
  </si>
  <si>
    <t>前期手续正在办理</t>
  </si>
  <si>
    <t>产权归属：项目建成后产权归村集体所有。
子项目一：项目建成后，加强嘎查村基础设施，改善嘎查村人居环境情况，方便群众，促进美丽乡村建设。受益人为幸福之路苏木全部常住户人口。
子项目二：该项目的实施可以有效提升巴林右旗巴彦琥硕镇四家村宜居宜业和美乡村的整体形象，更加合理配备完善示范村基础设施，提升示范村老百姓生活的幸福感、获得感、满足感，推动巴彦琥硕镇乡村振兴更上一个新台阶。
子项目三：加大城乡统筹发展力度，优化农村牧区群众居住环境，进一步提升宝木图嘎查村容村貌，提升人居环境水平。
子项目四：项目建成后，由嘎查负责运营。一是游客入住民宿带来的收入，用于壮大嘎查集体经济。二是进一步完善索博日嘎嘎查基础设施，为农牧民生产生活带来方便，村容村貌进一步得到提升。</t>
  </si>
  <si>
    <t>京蒙劳务协作项目</t>
  </si>
  <si>
    <t>劳务协作</t>
  </si>
  <si>
    <t>一是按每人1000元的标准为累计务工就业3个月以上的脱贫劳动力发放稳岗补贴，按每人300元的标准为跨省务工时间累计达到3个月及以上的脱贫劳动力（含外出灵活就业人员）发放一次性交通补贴，共计发放120万元。
二是开发38名乡村公益性岗位从事嘎查村环境治理、保洁保绿工作，月工资标准1070元/人，岗位补贴合计49万元。
三是开展职业技能培训冠名班，培训7天300人次，确定每人累计培训费用720元，培训总费用21.6万元，其他培训费用3.4万元，费用合计25万元。</t>
  </si>
  <si>
    <t>一是按每人1000元的标准为累计务工就业3个月以上的脱贫劳动力发放稳岗补贴，按每人300元的标准为跨省务工时间累计达到3个月及以上的脱贫劳动力（含外出灵活就业人员）发放一次性交通补贴，共计发放120万元。
二是开发38名乡村公益性岗位从事嘎查村环境治理、保洁保绿工作，月工资标准1070元/人，岗位补贴合计49万元。
三是开展职业技能培训冠名班，培训7天300人次，每人累计培训费用720元，培训总费用21.6万元，其他培训费用3.4万元，费用合计25万元。</t>
  </si>
  <si>
    <t>巴林右旗就业服务中心</t>
  </si>
  <si>
    <t>——</t>
  </si>
  <si>
    <t>发放务工补贴、公益性岗位补贴，为务工人员高质量稳定就业提供有力支持，开展就业技能培训，提高劳动者就业技能，助力巴林右旗全面推进乡村振兴，预期收益农村牧区人口1538人。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</si>
</sst>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m/d;@"/>
    <numFmt numFmtId="178" formatCode="0_);[Red]\(0\)"/>
  </numFmts>
  <fonts count="28">
    <font>
      <sz val="12"/>
      <name val="宋体"/>
      <charset val="134"/>
    </font>
    <font>
      <b/>
      <sz val="12"/>
      <name val="宋体"/>
      <charset val="134"/>
    </font>
    <font>
      <sz val="16"/>
      <name val="黑体"/>
      <charset val="134"/>
    </font>
    <font>
      <b/>
      <sz val="26"/>
      <name val="方正小标宋简体"/>
      <charset val="134"/>
    </font>
    <font>
      <b/>
      <sz val="12"/>
      <name val="黑体"/>
      <charset val="134"/>
    </font>
    <font>
      <b/>
      <sz val="12"/>
      <name val="仿宋_GB2312"/>
      <charset val="134"/>
    </font>
    <font>
      <sz val="12"/>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6" fillId="0" borderId="0">
      <alignment vertical="center"/>
    </xf>
    <xf numFmtId="0" fontId="27" fillId="0" borderId="0">
      <protection locked="0"/>
    </xf>
  </cellStyleXfs>
  <cellXfs count="2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ont="1" applyFill="1">
      <alignment vertical="center"/>
    </xf>
    <xf numFmtId="176" fontId="0" fillId="0" borderId="0" xfId="0" applyNumberFormat="1" applyAlignment="1">
      <alignment horizontal="center" vertical="center"/>
    </xf>
    <xf numFmtId="0" fontId="0" fillId="0" borderId="0" xfId="0" applyFont="1">
      <alignment vertical="center"/>
    </xf>
    <xf numFmtId="177" fontId="0" fillId="0" borderId="0" xfId="0" applyNumberForma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78" fontId="5" fillId="0" borderId="2" xfId="0"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6 2 2 2 2" xfId="49"/>
    <cellStyle name="常规 7 2" xfId="50"/>
  </cellStyles>
  <tableStyles count="0" defaultTableStyle="TableStyleMedium2" defaultPivotStyle="PivotStyleLight16"/>
  <colors>
    <mruColors>
      <color rgb="00F44837"/>
      <color rgb="003366FF"/>
      <color rgb="00FFFFFF"/>
      <color rgb="00FF9900"/>
      <color rgb="00FF6600"/>
      <color rgb="0092D050"/>
      <color rgb="00B4C6E7"/>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5</xdr:row>
      <xdr:rowOff>0</xdr:rowOff>
    </xdr:from>
    <xdr:to>
      <xdr:col>1</xdr:col>
      <xdr:colOff>179705</xdr:colOff>
      <xdr:row>6</xdr:row>
      <xdr:rowOff>266700</xdr:rowOff>
    </xdr:to>
    <xdr:pic>
      <xdr:nvPicPr>
        <xdr:cNvPr id="22124241"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124242"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124243"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124244"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124245"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124246"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47"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48"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49"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50"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51"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52"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53"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54"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55"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56"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57"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58"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65"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66"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67"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68"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69"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124270"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27"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28"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29"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0"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1"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2"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3"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4"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5"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6"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7"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8"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39"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40"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41"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42"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43"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267335</xdr:rowOff>
    </xdr:to>
    <xdr:pic>
      <xdr:nvPicPr>
        <xdr:cNvPr id="22367244" name="图片 41" descr="clipboard/drawings/NULL"/>
        <xdr:cNvPicPr>
          <a:picLocks noChangeAspect="1"/>
        </xdr:cNvPicPr>
      </xdr:nvPicPr>
      <xdr:blipFill>
        <a:blip r:embed="rId1" r:link="rId2"/>
        <a:stretch>
          <a:fillRect/>
        </a:stretch>
      </xdr:blipFill>
      <xdr:spPr>
        <a:xfrm>
          <a:off x="685800" y="1651000"/>
          <a:ext cx="179705" cy="4483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367245"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367246"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367247"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367248"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367249"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266700</xdr:rowOff>
    </xdr:to>
    <xdr:pic>
      <xdr:nvPicPr>
        <xdr:cNvPr id="22367250" name="图片 41" descr="clipboard/drawings/NULL"/>
        <xdr:cNvPicPr>
          <a:picLocks noChangeAspect="1"/>
        </xdr:cNvPicPr>
      </xdr:nvPicPr>
      <xdr:blipFill>
        <a:blip r:embed="rId1" r:link="rId2"/>
        <a:stretch>
          <a:fillRect/>
        </a:stretch>
      </xdr:blipFill>
      <xdr:spPr>
        <a:xfrm>
          <a:off x="685800" y="1651000"/>
          <a:ext cx="179705" cy="44767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51"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52"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53"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54"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55"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56"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57"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58"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59"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60"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61"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62"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63"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64"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65"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66"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67"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260350</xdr:rowOff>
    </xdr:to>
    <xdr:pic>
      <xdr:nvPicPr>
        <xdr:cNvPr id="22367268" name="图片 41" descr="clipboard/drawings/NULL"/>
        <xdr:cNvPicPr>
          <a:picLocks noChangeAspect="1"/>
        </xdr:cNvPicPr>
      </xdr:nvPicPr>
      <xdr:blipFill>
        <a:blip r:embed="rId1" r:link="rId2"/>
        <a:stretch>
          <a:fillRect/>
        </a:stretch>
      </xdr:blipFill>
      <xdr:spPr>
        <a:xfrm>
          <a:off x="685800" y="1651000"/>
          <a:ext cx="179705" cy="441325"/>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259715</xdr:rowOff>
    </xdr:to>
    <xdr:pic>
      <xdr:nvPicPr>
        <xdr:cNvPr id="22394161" name="图片 41" descr="clipboard/drawings/NULL"/>
        <xdr:cNvPicPr>
          <a:picLocks noChangeAspect="1"/>
        </xdr:cNvPicPr>
      </xdr:nvPicPr>
      <xdr:blipFill>
        <a:blip r:embed="rId1" r:link="rId2"/>
        <a:stretch>
          <a:fillRect/>
        </a:stretch>
      </xdr:blipFill>
      <xdr:spPr>
        <a:xfrm>
          <a:off x="685800" y="1651000"/>
          <a:ext cx="179705" cy="44069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259715</xdr:rowOff>
    </xdr:to>
    <xdr:pic>
      <xdr:nvPicPr>
        <xdr:cNvPr id="22394162" name="图片 41" descr="clipboard/drawings/NULL"/>
        <xdr:cNvPicPr>
          <a:picLocks noChangeAspect="1"/>
        </xdr:cNvPicPr>
      </xdr:nvPicPr>
      <xdr:blipFill>
        <a:blip r:embed="rId1" r:link="rId2"/>
        <a:stretch>
          <a:fillRect/>
        </a:stretch>
      </xdr:blipFill>
      <xdr:spPr>
        <a:xfrm>
          <a:off x="685800" y="1651000"/>
          <a:ext cx="179705" cy="44069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259715</xdr:rowOff>
    </xdr:to>
    <xdr:pic>
      <xdr:nvPicPr>
        <xdr:cNvPr id="22394163" name="图片 41" descr="clipboard/drawings/NULL"/>
        <xdr:cNvPicPr>
          <a:picLocks noChangeAspect="1"/>
        </xdr:cNvPicPr>
      </xdr:nvPicPr>
      <xdr:blipFill>
        <a:blip r:embed="rId1" r:link="rId2"/>
        <a:stretch>
          <a:fillRect/>
        </a:stretch>
      </xdr:blipFill>
      <xdr:spPr>
        <a:xfrm>
          <a:off x="685800" y="1651000"/>
          <a:ext cx="179705" cy="44069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259715</xdr:rowOff>
    </xdr:to>
    <xdr:pic>
      <xdr:nvPicPr>
        <xdr:cNvPr id="22394164" name="图片 41" descr="clipboard/drawings/NULL"/>
        <xdr:cNvPicPr>
          <a:picLocks noChangeAspect="1"/>
        </xdr:cNvPicPr>
      </xdr:nvPicPr>
      <xdr:blipFill>
        <a:blip r:embed="rId1" r:link="rId2"/>
        <a:stretch>
          <a:fillRect/>
        </a:stretch>
      </xdr:blipFill>
      <xdr:spPr>
        <a:xfrm>
          <a:off x="685800" y="1651000"/>
          <a:ext cx="179705" cy="44069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259715</xdr:rowOff>
    </xdr:to>
    <xdr:pic>
      <xdr:nvPicPr>
        <xdr:cNvPr id="22394165" name="图片 41" descr="clipboard/drawings/NULL"/>
        <xdr:cNvPicPr>
          <a:picLocks noChangeAspect="1"/>
        </xdr:cNvPicPr>
      </xdr:nvPicPr>
      <xdr:blipFill>
        <a:blip r:embed="rId1" r:link="rId2"/>
        <a:stretch>
          <a:fillRect/>
        </a:stretch>
      </xdr:blipFill>
      <xdr:spPr>
        <a:xfrm>
          <a:off x="685800" y="1651000"/>
          <a:ext cx="179705" cy="44069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259715</xdr:rowOff>
    </xdr:to>
    <xdr:pic>
      <xdr:nvPicPr>
        <xdr:cNvPr id="22394166" name="图片 41" descr="clipboard/drawings/NULL"/>
        <xdr:cNvPicPr>
          <a:picLocks noChangeAspect="1"/>
        </xdr:cNvPicPr>
      </xdr:nvPicPr>
      <xdr:blipFill>
        <a:blip r:embed="rId1" r:link="rId2"/>
        <a:stretch>
          <a:fillRect/>
        </a:stretch>
      </xdr:blipFill>
      <xdr:spPr>
        <a:xfrm>
          <a:off x="685800" y="1651000"/>
          <a:ext cx="179705" cy="44069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67"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68"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69"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0"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1"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2"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3"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4"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5"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6"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7"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8"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79"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80"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81"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82"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83"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twoCellAnchor editAs="oneCell">
    <xdr:from>
      <xdr:col>1</xdr:col>
      <xdr:colOff>0</xdr:colOff>
      <xdr:row>5</xdr:row>
      <xdr:rowOff>0</xdr:rowOff>
    </xdr:from>
    <xdr:to>
      <xdr:col>1</xdr:col>
      <xdr:colOff>179705</xdr:colOff>
      <xdr:row>6</xdr:row>
      <xdr:rowOff>254635</xdr:rowOff>
    </xdr:to>
    <xdr:pic>
      <xdr:nvPicPr>
        <xdr:cNvPr id="22394184" name="图片 41" descr="clipboard/drawings/NULL"/>
        <xdr:cNvPicPr>
          <a:picLocks noChangeAspect="1"/>
        </xdr:cNvPicPr>
      </xdr:nvPicPr>
      <xdr:blipFill>
        <a:blip r:embed="rId1" r:link="rId2"/>
        <a:stretch>
          <a:fillRect/>
        </a:stretch>
      </xdr:blipFill>
      <xdr:spPr>
        <a:xfrm>
          <a:off x="685800" y="1651000"/>
          <a:ext cx="179705" cy="4356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
  <sheetViews>
    <sheetView tabSelected="1" view="pageBreakPreview" zoomScale="85" zoomScaleNormal="70" workbookViewId="0">
      <selection activeCell="A11" sqref="$A11:$XFD33"/>
    </sheetView>
  </sheetViews>
  <sheetFormatPr defaultColWidth="8.8" defaultRowHeight="14.25"/>
  <cols>
    <col min="1" max="5" width="9" style="2"/>
    <col min="6" max="6" width="52.5" style="3" customWidth="1"/>
    <col min="7" max="9" width="12.875" style="4" customWidth="1"/>
    <col min="10" max="10" width="11.625" style="4" customWidth="1"/>
    <col min="11" max="11" width="10.7333333333333" style="4" customWidth="1"/>
    <col min="12" max="12" width="11.325" style="4" customWidth="1"/>
    <col min="13" max="13" width="38.525" style="5" customWidth="1"/>
    <col min="14" max="14" width="9.375" style="2"/>
    <col min="15" max="15" width="11.5" style="2" customWidth="1"/>
    <col min="16" max="17" width="10.375" style="2" customWidth="1"/>
    <col min="18" max="18" width="9.375" style="2" customWidth="1"/>
    <col min="19" max="19" width="9" style="2" customWidth="1"/>
    <col min="20" max="20" width="14.4083333333333" style="2" hidden="1" customWidth="1"/>
    <col min="21" max="21" width="15.2833333333333" style="2" hidden="1" customWidth="1"/>
    <col min="22" max="22" width="20.1416666666667" style="6" customWidth="1"/>
    <col min="23" max="23" width="9" style="5" customWidth="1"/>
    <col min="24" max="24" width="47.875" style="3" customWidth="1"/>
  </cols>
  <sheetData>
    <row r="1" ht="32" customHeight="1" spans="1:24">
      <c r="A1" s="7" t="s">
        <v>0</v>
      </c>
      <c r="B1" s="8"/>
      <c r="C1" s="8"/>
      <c r="D1" s="8"/>
      <c r="E1" s="8"/>
      <c r="F1" s="8"/>
      <c r="G1" s="8"/>
      <c r="H1" s="8"/>
      <c r="I1" s="8"/>
      <c r="J1" s="8"/>
      <c r="K1" s="8"/>
      <c r="L1" s="8"/>
      <c r="M1" s="8"/>
      <c r="N1" s="8"/>
      <c r="O1" s="8"/>
      <c r="P1" s="8"/>
      <c r="Q1" s="8"/>
      <c r="R1" s="8"/>
      <c r="S1" s="8"/>
      <c r="T1" s="8"/>
      <c r="U1" s="8"/>
      <c r="V1" s="8"/>
      <c r="W1" s="8"/>
      <c r="X1" s="8"/>
    </row>
    <row r="2" ht="21" customHeight="1" spans="1:24">
      <c r="A2" s="9" t="s">
        <v>1</v>
      </c>
      <c r="B2" s="9"/>
      <c r="C2" s="9"/>
      <c r="D2" s="9"/>
      <c r="E2" s="9"/>
      <c r="F2" s="9"/>
      <c r="G2" s="10"/>
      <c r="H2" s="10"/>
      <c r="I2" s="10"/>
      <c r="J2" s="10"/>
      <c r="K2" s="10"/>
      <c r="L2" s="10"/>
      <c r="M2" s="9"/>
      <c r="N2" s="9"/>
      <c r="O2" s="9"/>
      <c r="P2" s="9"/>
      <c r="Q2" s="9"/>
      <c r="R2" s="9"/>
      <c r="S2" s="9"/>
      <c r="T2" s="9"/>
      <c r="U2" s="9"/>
      <c r="V2" s="11"/>
      <c r="W2" s="9"/>
      <c r="X2" s="9"/>
    </row>
    <row r="3" ht="19" customHeight="1" spans="1:24">
      <c r="A3" s="12"/>
      <c r="B3" s="12"/>
      <c r="C3" s="12"/>
      <c r="D3" s="12"/>
      <c r="E3" s="12"/>
      <c r="F3" s="12"/>
      <c r="G3" s="13"/>
      <c r="H3" s="13"/>
      <c r="I3" s="13"/>
      <c r="J3" s="13"/>
      <c r="K3" s="13"/>
      <c r="L3" s="13"/>
      <c r="M3" s="12"/>
      <c r="N3" s="12"/>
      <c r="O3" s="12"/>
      <c r="P3" s="12"/>
      <c r="Q3" s="12"/>
      <c r="R3" s="12"/>
      <c r="S3" s="12"/>
      <c r="T3" s="12"/>
      <c r="U3" s="12"/>
      <c r="V3" s="14"/>
      <c r="W3" s="12"/>
      <c r="X3" s="12"/>
    </row>
    <row r="4" s="1" customFormat="1" ht="23" customHeight="1" spans="1:24">
      <c r="A4" s="15" t="s">
        <v>2</v>
      </c>
      <c r="B4" s="15" t="s">
        <v>3</v>
      </c>
      <c r="C4" s="15" t="s">
        <v>4</v>
      </c>
      <c r="D4" s="15" t="s">
        <v>5</v>
      </c>
      <c r="E4" s="15" t="s">
        <v>6</v>
      </c>
      <c r="F4" s="15" t="s">
        <v>7</v>
      </c>
      <c r="G4" s="16" t="s">
        <v>8</v>
      </c>
      <c r="H4" s="16" t="s">
        <v>9</v>
      </c>
      <c r="I4" s="16" t="s">
        <v>10</v>
      </c>
      <c r="J4" s="16"/>
      <c r="K4" s="16"/>
      <c r="L4" s="16"/>
      <c r="M4" s="15" t="s">
        <v>11</v>
      </c>
      <c r="N4" s="17" t="s">
        <v>12</v>
      </c>
      <c r="O4" s="17" t="s">
        <v>13</v>
      </c>
      <c r="P4" s="17" t="s">
        <v>14</v>
      </c>
      <c r="Q4" s="17" t="s">
        <v>15</v>
      </c>
      <c r="R4" s="17" t="s">
        <v>16</v>
      </c>
      <c r="S4" s="15" t="s">
        <v>17</v>
      </c>
      <c r="T4" s="15" t="s">
        <v>18</v>
      </c>
      <c r="U4" s="15"/>
      <c r="V4" s="18" t="s">
        <v>18</v>
      </c>
      <c r="W4" s="15" t="s">
        <v>19</v>
      </c>
      <c r="X4" s="15" t="s">
        <v>20</v>
      </c>
    </row>
    <row r="5" s="1" customFormat="1" ht="35" customHeight="1" spans="1:24">
      <c r="A5" s="15"/>
      <c r="B5" s="15"/>
      <c r="C5" s="15"/>
      <c r="D5" s="15"/>
      <c r="E5" s="15"/>
      <c r="F5" s="15"/>
      <c r="G5" s="16"/>
      <c r="H5" s="16"/>
      <c r="I5" s="16" t="s">
        <v>21</v>
      </c>
      <c r="J5" s="16" t="s">
        <v>22</v>
      </c>
      <c r="K5" s="16" t="s">
        <v>23</v>
      </c>
      <c r="L5" s="16" t="s">
        <v>24</v>
      </c>
      <c r="M5" s="15"/>
      <c r="N5" s="17"/>
      <c r="O5" s="17"/>
      <c r="P5" s="17"/>
      <c r="Q5" s="17"/>
      <c r="R5" s="17"/>
      <c r="S5" s="15"/>
      <c r="T5" s="15" t="s">
        <v>25</v>
      </c>
      <c r="U5" s="15" t="s">
        <v>26</v>
      </c>
      <c r="V5" s="19"/>
      <c r="W5" s="15"/>
      <c r="X5" s="15"/>
    </row>
    <row r="6" spans="1:24">
      <c r="A6" s="20" t="s">
        <v>27</v>
      </c>
      <c r="B6" s="20"/>
      <c r="C6" s="20"/>
      <c r="D6" s="20"/>
      <c r="E6" s="20"/>
      <c r="F6" s="21"/>
      <c r="G6" s="22">
        <f t="shared" ref="G6:L6" si="0">SUM(G7:G10)</f>
        <v>7457</v>
      </c>
      <c r="H6" s="22">
        <f t="shared" si="0"/>
        <v>4245</v>
      </c>
      <c r="I6" s="22">
        <f t="shared" si="0"/>
        <v>3212</v>
      </c>
      <c r="J6" s="22">
        <f t="shared" si="0"/>
        <v>0</v>
      </c>
      <c r="K6" s="22">
        <f t="shared" si="0"/>
        <v>3212</v>
      </c>
      <c r="L6" s="22">
        <f t="shared" si="0"/>
        <v>0</v>
      </c>
      <c r="M6" s="23"/>
      <c r="N6" s="24">
        <v>210</v>
      </c>
      <c r="O6" s="24">
        <v>19749</v>
      </c>
      <c r="P6" s="24">
        <v>6118</v>
      </c>
      <c r="Q6" s="24">
        <v>103</v>
      </c>
      <c r="R6" s="24">
        <v>35</v>
      </c>
      <c r="S6" s="20"/>
      <c r="T6" s="20"/>
      <c r="U6" s="20"/>
      <c r="V6" s="20"/>
      <c r="W6" s="20"/>
      <c r="X6" s="21"/>
    </row>
    <row r="7" ht="148.5" customHeight="1" spans="1:24">
      <c r="A7" s="21">
        <v>1</v>
      </c>
      <c r="B7" s="21" t="s">
        <v>28</v>
      </c>
      <c r="C7" s="21" t="s">
        <v>29</v>
      </c>
      <c r="D7" s="25" t="s">
        <v>30</v>
      </c>
      <c r="E7" s="21" t="s">
        <v>31</v>
      </c>
      <c r="F7" s="23" t="s">
        <v>32</v>
      </c>
      <c r="G7" s="26">
        <v>1400</v>
      </c>
      <c r="H7" s="26">
        <v>1000</v>
      </c>
      <c r="I7" s="26">
        <v>400</v>
      </c>
      <c r="J7" s="26">
        <v>0</v>
      </c>
      <c r="K7" s="26">
        <v>400</v>
      </c>
      <c r="L7" s="26">
        <v>0</v>
      </c>
      <c r="M7" s="23" t="s">
        <v>33</v>
      </c>
      <c r="N7" s="27">
        <v>162</v>
      </c>
      <c r="O7" s="27">
        <v>3562</v>
      </c>
      <c r="P7" s="27">
        <v>1213</v>
      </c>
      <c r="Q7" s="27">
        <v>15</v>
      </c>
      <c r="R7" s="27">
        <v>6</v>
      </c>
      <c r="S7" s="21" t="s">
        <v>34</v>
      </c>
      <c r="T7" s="21" t="s">
        <v>35</v>
      </c>
      <c r="U7" s="21" t="s">
        <v>36</v>
      </c>
      <c r="V7" s="28" t="s">
        <v>37</v>
      </c>
      <c r="W7" s="21" t="s">
        <v>38</v>
      </c>
      <c r="X7" s="23" t="s">
        <v>39</v>
      </c>
    </row>
    <row r="8" ht="214.5" customHeight="1" spans="1:24">
      <c r="A8" s="21">
        <v>2</v>
      </c>
      <c r="B8" s="21" t="s">
        <v>40</v>
      </c>
      <c r="C8" s="21" t="s">
        <v>29</v>
      </c>
      <c r="D8" s="25" t="s">
        <v>30</v>
      </c>
      <c r="E8" s="21" t="s">
        <v>31</v>
      </c>
      <c r="F8" s="23" t="s">
        <v>41</v>
      </c>
      <c r="G8" s="26">
        <v>4412</v>
      </c>
      <c r="H8" s="26">
        <v>1600</v>
      </c>
      <c r="I8" s="26">
        <v>2812</v>
      </c>
      <c r="J8" s="26">
        <v>0</v>
      </c>
      <c r="K8" s="26">
        <v>2812</v>
      </c>
      <c r="L8" s="26">
        <v>0</v>
      </c>
      <c r="M8" s="23" t="s">
        <v>42</v>
      </c>
      <c r="N8" s="27">
        <v>30</v>
      </c>
      <c r="O8" s="27">
        <v>8365</v>
      </c>
      <c r="P8" s="27">
        <v>1621</v>
      </c>
      <c r="Q8" s="27">
        <v>10</v>
      </c>
      <c r="R8" s="27">
        <v>8</v>
      </c>
      <c r="S8" s="21" t="s">
        <v>43</v>
      </c>
      <c r="T8" s="21" t="s">
        <v>35</v>
      </c>
      <c r="U8" s="21" t="s">
        <v>36</v>
      </c>
      <c r="V8" s="28" t="s">
        <v>37</v>
      </c>
      <c r="W8" s="21" t="s">
        <v>38</v>
      </c>
      <c r="X8" s="23" t="s">
        <v>44</v>
      </c>
    </row>
    <row r="9" ht="409" customHeight="1" spans="1:24">
      <c r="A9" s="21">
        <v>3</v>
      </c>
      <c r="B9" s="21" t="s">
        <v>45</v>
      </c>
      <c r="C9" s="25" t="s">
        <v>46</v>
      </c>
      <c r="D9" s="21" t="s">
        <v>47</v>
      </c>
      <c r="E9" s="21" t="s">
        <v>48</v>
      </c>
      <c r="F9" s="23" t="s">
        <v>49</v>
      </c>
      <c r="G9" s="26">
        <v>1451</v>
      </c>
      <c r="H9" s="26">
        <v>1451</v>
      </c>
      <c r="I9" s="26">
        <v>0</v>
      </c>
      <c r="J9" s="26">
        <v>0</v>
      </c>
      <c r="K9" s="26">
        <v>0</v>
      </c>
      <c r="L9" s="26">
        <v>0</v>
      </c>
      <c r="M9" s="23" t="s">
        <v>50</v>
      </c>
      <c r="N9" s="27">
        <v>3</v>
      </c>
      <c r="O9" s="27">
        <v>6284</v>
      </c>
      <c r="P9" s="27">
        <v>1746</v>
      </c>
      <c r="Q9" s="27">
        <v>40</v>
      </c>
      <c r="R9" s="27">
        <v>16</v>
      </c>
      <c r="S9" s="21" t="s">
        <v>51</v>
      </c>
      <c r="T9" s="21">
        <v>2025.4</v>
      </c>
      <c r="U9" s="21">
        <v>2025.12</v>
      </c>
      <c r="V9" s="28" t="s">
        <v>37</v>
      </c>
      <c r="W9" s="21" t="s">
        <v>52</v>
      </c>
      <c r="X9" s="23" t="s">
        <v>53</v>
      </c>
    </row>
    <row r="10" ht="214.5" customHeight="1" spans="1:24">
      <c r="A10" s="21">
        <v>4</v>
      </c>
      <c r="B10" s="21" t="s">
        <v>54</v>
      </c>
      <c r="C10" s="21" t="s">
        <v>29</v>
      </c>
      <c r="D10" s="21" t="s">
        <v>55</v>
      </c>
      <c r="E10" s="21" t="s">
        <v>31</v>
      </c>
      <c r="F10" s="23" t="s">
        <v>56</v>
      </c>
      <c r="G10" s="26">
        <v>194</v>
      </c>
      <c r="H10" s="26">
        <v>194</v>
      </c>
      <c r="I10" s="26">
        <v>0</v>
      </c>
      <c r="J10" s="26">
        <v>0</v>
      </c>
      <c r="K10" s="26">
        <v>0</v>
      </c>
      <c r="L10" s="26">
        <v>0</v>
      </c>
      <c r="M10" s="23" t="s">
        <v>57</v>
      </c>
      <c r="N10" s="27">
        <v>15</v>
      </c>
      <c r="O10" s="27">
        <v>1538</v>
      </c>
      <c r="P10" s="27">
        <v>1538</v>
      </c>
      <c r="Q10" s="27">
        <v>38</v>
      </c>
      <c r="R10" s="27">
        <v>5</v>
      </c>
      <c r="S10" s="21" t="s">
        <v>58</v>
      </c>
      <c r="T10" s="21">
        <v>2025.4</v>
      </c>
      <c r="U10" s="21" t="s">
        <v>36</v>
      </c>
      <c r="V10" s="28" t="s">
        <v>37</v>
      </c>
      <c r="W10" s="20" t="s">
        <v>59</v>
      </c>
      <c r="X10" s="23" t="s">
        <v>60</v>
      </c>
    </row>
  </sheetData>
  <autoFilter xmlns:etc="http://www.wps.cn/officeDocument/2017/etCustomData" ref="A5:X10" etc:filterBottomFollowUsedRange="0">
    <extLst/>
  </autoFilter>
  <mergeCells count="23">
    <mergeCell ref="A1:X1"/>
    <mergeCell ref="I4:L4"/>
    <mergeCell ref="T4:U4"/>
    <mergeCell ref="A6:F6"/>
    <mergeCell ref="A4:A5"/>
    <mergeCell ref="B4:B5"/>
    <mergeCell ref="C4:C5"/>
    <mergeCell ref="D4:D5"/>
    <mergeCell ref="E4:E5"/>
    <mergeCell ref="F4:F5"/>
    <mergeCell ref="G4:G5"/>
    <mergeCell ref="H4:H5"/>
    <mergeCell ref="M4:M5"/>
    <mergeCell ref="N4:N5"/>
    <mergeCell ref="O4:O5"/>
    <mergeCell ref="P4:P5"/>
    <mergeCell ref="Q4:Q5"/>
    <mergeCell ref="R4:R5"/>
    <mergeCell ref="S4:S5"/>
    <mergeCell ref="V4:V5"/>
    <mergeCell ref="W4:W5"/>
    <mergeCell ref="X4:X5"/>
    <mergeCell ref="A2:X3"/>
  </mergeCells>
  <pageMargins left="0.251388888888889" right="0.251388888888889" top="0.432638888888889" bottom="0.472222222222222" header="0.298611111111111" footer="0.298611111111111"/>
  <pageSetup paperSize="8" scale="38"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汇总详表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青山绿水</cp:lastModifiedBy>
  <dcterms:created xsi:type="dcterms:W3CDTF">2018-05-31T19:28:00Z</dcterms:created>
  <dcterms:modified xsi:type="dcterms:W3CDTF">2025-11-04T00:07:54Z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1EADA3A65D0DF714F9D5CE673139B321</vt:lpwstr>
  </property>
</Properties>
</file>